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ebsite\Design Samples\"/>
    </mc:Choice>
  </mc:AlternateContent>
  <xr:revisionPtr revIDLastSave="0" documentId="8_{96CCE069-480F-42BF-9082-FB6671CD2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Entry" sheetId="5" r:id="rId1"/>
    <sheet name="Flow in outlet pi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8" i="2" l="1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J10" i="2" l="1"/>
  <c r="K7" i="2"/>
  <c r="D8" i="2" l="1"/>
  <c r="L848" i="2" l="1"/>
  <c r="L847" i="2"/>
  <c r="L846" i="2"/>
  <c r="L845" i="2"/>
  <c r="L844" i="2"/>
  <c r="L843" i="2"/>
  <c r="L842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822" i="2"/>
  <c r="L818" i="2"/>
  <c r="L814" i="2"/>
  <c r="L813" i="2"/>
  <c r="L767" i="2"/>
  <c r="L763" i="2"/>
  <c r="L759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841" i="2"/>
  <c r="L823" i="2"/>
  <c r="L819" i="2"/>
  <c r="L815" i="2"/>
  <c r="L768" i="2"/>
  <c r="L764" i="2"/>
  <c r="L760" i="2"/>
  <c r="L756" i="2"/>
  <c r="L824" i="2"/>
  <c r="L820" i="2"/>
  <c r="L816" i="2"/>
  <c r="L766" i="2"/>
  <c r="L762" i="2"/>
  <c r="L758" i="2"/>
  <c r="L765" i="2"/>
  <c r="L757" i="2"/>
  <c r="L769" i="2"/>
  <c r="L761" i="2"/>
  <c r="L825" i="2"/>
  <c r="L817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821" i="2"/>
  <c r="G9" i="5"/>
  <c r="G7" i="5"/>
  <c r="L514" i="2" l="1"/>
  <c r="K514" i="2"/>
  <c r="L513" i="2"/>
  <c r="K513" i="2"/>
  <c r="L512" i="2"/>
  <c r="K512" i="2"/>
  <c r="L511" i="2"/>
  <c r="K511" i="2"/>
  <c r="L510" i="2"/>
  <c r="K510" i="2"/>
  <c r="L509" i="2"/>
  <c r="K509" i="2"/>
  <c r="L508" i="2"/>
  <c r="K508" i="2"/>
  <c r="L507" i="2"/>
  <c r="K507" i="2"/>
  <c r="L506" i="2"/>
  <c r="K506" i="2"/>
  <c r="L505" i="2"/>
  <c r="K505" i="2"/>
  <c r="L504" i="2"/>
  <c r="K504" i="2"/>
  <c r="L503" i="2"/>
  <c r="K503" i="2"/>
  <c r="L502" i="2"/>
  <c r="K502" i="2"/>
  <c r="L501" i="2"/>
  <c r="K501" i="2"/>
  <c r="L500" i="2"/>
  <c r="K500" i="2"/>
  <c r="L499" i="2"/>
  <c r="K499" i="2"/>
  <c r="L498" i="2"/>
  <c r="K498" i="2"/>
  <c r="L497" i="2"/>
  <c r="K497" i="2"/>
  <c r="L496" i="2"/>
  <c r="K496" i="2"/>
  <c r="L495" i="2"/>
  <c r="K495" i="2"/>
  <c r="L494" i="2"/>
  <c r="K494" i="2"/>
  <c r="L493" i="2"/>
  <c r="K493" i="2"/>
  <c r="L492" i="2"/>
  <c r="K492" i="2"/>
  <c r="L491" i="2"/>
  <c r="K491" i="2"/>
  <c r="L490" i="2"/>
  <c r="K490" i="2"/>
  <c r="L489" i="2"/>
  <c r="K489" i="2"/>
  <c r="L488" i="2"/>
  <c r="K488" i="2"/>
  <c r="L487" i="2"/>
  <c r="K487" i="2"/>
  <c r="L486" i="2"/>
  <c r="K486" i="2"/>
  <c r="L485" i="2"/>
  <c r="K485" i="2"/>
  <c r="L484" i="2"/>
  <c r="K484" i="2"/>
  <c r="L483" i="2"/>
  <c r="K483" i="2"/>
  <c r="L482" i="2"/>
  <c r="K482" i="2"/>
  <c r="L481" i="2"/>
  <c r="K481" i="2"/>
  <c r="L480" i="2"/>
  <c r="K480" i="2"/>
  <c r="L479" i="2"/>
  <c r="K479" i="2"/>
  <c r="L478" i="2"/>
  <c r="K478" i="2"/>
  <c r="L477" i="2"/>
  <c r="K477" i="2"/>
  <c r="L476" i="2"/>
  <c r="K476" i="2"/>
  <c r="L475" i="2"/>
  <c r="K475" i="2"/>
  <c r="L474" i="2"/>
  <c r="K474" i="2"/>
  <c r="L473" i="2"/>
  <c r="K473" i="2"/>
  <c r="L472" i="2"/>
  <c r="K472" i="2"/>
  <c r="L471" i="2"/>
  <c r="K471" i="2"/>
  <c r="L470" i="2"/>
  <c r="K470" i="2"/>
  <c r="L469" i="2"/>
  <c r="K469" i="2"/>
  <c r="L468" i="2"/>
  <c r="K468" i="2"/>
  <c r="L467" i="2"/>
  <c r="K467" i="2"/>
  <c r="L466" i="2"/>
  <c r="K466" i="2"/>
  <c r="L465" i="2"/>
  <c r="K465" i="2"/>
  <c r="L464" i="2"/>
  <c r="K464" i="2"/>
  <c r="L463" i="2"/>
  <c r="K463" i="2"/>
  <c r="L462" i="2"/>
  <c r="K462" i="2"/>
  <c r="L461" i="2"/>
  <c r="K461" i="2"/>
  <c r="L460" i="2"/>
  <c r="K460" i="2"/>
  <c r="L459" i="2"/>
  <c r="K459" i="2"/>
  <c r="L458" i="2"/>
  <c r="K458" i="2"/>
  <c r="L457" i="2"/>
  <c r="K457" i="2"/>
  <c r="L456" i="2"/>
  <c r="K456" i="2"/>
  <c r="L455" i="2"/>
  <c r="K455" i="2"/>
  <c r="L454" i="2"/>
  <c r="K454" i="2"/>
  <c r="L453" i="2"/>
  <c r="K453" i="2"/>
  <c r="L452" i="2"/>
  <c r="K452" i="2"/>
  <c r="L451" i="2"/>
  <c r="K451" i="2"/>
  <c r="L450" i="2"/>
  <c r="K450" i="2"/>
  <c r="L449" i="2"/>
  <c r="K449" i="2"/>
  <c r="L448" i="2"/>
  <c r="K448" i="2"/>
  <c r="L447" i="2"/>
  <c r="K447" i="2"/>
  <c r="L446" i="2"/>
  <c r="K446" i="2"/>
  <c r="L445" i="2"/>
  <c r="K445" i="2"/>
  <c r="L444" i="2"/>
  <c r="K444" i="2"/>
  <c r="L443" i="2"/>
  <c r="K443" i="2"/>
  <c r="L442" i="2"/>
  <c r="K442" i="2"/>
  <c r="L441" i="2"/>
  <c r="K441" i="2"/>
  <c r="L440" i="2"/>
  <c r="K440" i="2"/>
  <c r="L439" i="2"/>
  <c r="K439" i="2"/>
  <c r="L438" i="2"/>
  <c r="K438" i="2"/>
  <c r="L437" i="2"/>
  <c r="K437" i="2"/>
  <c r="L436" i="2"/>
  <c r="K436" i="2"/>
  <c r="L435" i="2"/>
  <c r="K435" i="2"/>
  <c r="L434" i="2"/>
  <c r="K434" i="2"/>
  <c r="L433" i="2"/>
  <c r="K433" i="2"/>
  <c r="L432" i="2"/>
  <c r="K432" i="2"/>
  <c r="L431" i="2"/>
  <c r="K431" i="2"/>
  <c r="L430" i="2"/>
  <c r="K430" i="2"/>
  <c r="L429" i="2"/>
  <c r="K429" i="2"/>
  <c r="L428" i="2"/>
  <c r="K428" i="2"/>
  <c r="L427" i="2"/>
  <c r="K427" i="2"/>
  <c r="L426" i="2"/>
  <c r="K426" i="2"/>
  <c r="L425" i="2"/>
  <c r="K425" i="2"/>
  <c r="L424" i="2"/>
  <c r="K424" i="2"/>
  <c r="L423" i="2"/>
  <c r="K423" i="2"/>
  <c r="L422" i="2"/>
  <c r="K422" i="2"/>
  <c r="L421" i="2"/>
  <c r="K421" i="2"/>
  <c r="L420" i="2"/>
  <c r="K420" i="2"/>
  <c r="L419" i="2"/>
  <c r="K419" i="2"/>
  <c r="L418" i="2"/>
  <c r="K418" i="2"/>
  <c r="L417" i="2"/>
  <c r="K417" i="2"/>
  <c r="L416" i="2"/>
  <c r="K416" i="2"/>
  <c r="L415" i="2"/>
  <c r="K415" i="2"/>
  <c r="L414" i="2"/>
  <c r="K414" i="2"/>
  <c r="L413" i="2"/>
  <c r="K413" i="2"/>
  <c r="L412" i="2"/>
  <c r="K412" i="2"/>
  <c r="L411" i="2"/>
  <c r="K411" i="2"/>
  <c r="L410" i="2"/>
  <c r="K410" i="2"/>
  <c r="L409" i="2"/>
  <c r="K409" i="2"/>
  <c r="L408" i="2"/>
  <c r="K408" i="2"/>
  <c r="L407" i="2"/>
  <c r="K407" i="2"/>
  <c r="L406" i="2"/>
  <c r="K406" i="2"/>
  <c r="L405" i="2"/>
  <c r="K405" i="2"/>
  <c r="L404" i="2"/>
  <c r="K404" i="2"/>
  <c r="L403" i="2"/>
  <c r="K403" i="2"/>
  <c r="L402" i="2"/>
  <c r="K402" i="2"/>
  <c r="L401" i="2"/>
  <c r="K401" i="2"/>
  <c r="L400" i="2"/>
  <c r="K400" i="2"/>
  <c r="L399" i="2"/>
  <c r="K399" i="2"/>
  <c r="L398" i="2"/>
  <c r="K398" i="2"/>
  <c r="L397" i="2"/>
  <c r="K397" i="2"/>
  <c r="L396" i="2"/>
  <c r="K396" i="2"/>
  <c r="L395" i="2"/>
  <c r="K395" i="2"/>
  <c r="L394" i="2"/>
  <c r="K394" i="2"/>
  <c r="L393" i="2"/>
  <c r="K393" i="2"/>
  <c r="L392" i="2"/>
  <c r="K392" i="2"/>
  <c r="L391" i="2"/>
  <c r="K391" i="2"/>
  <c r="L390" i="2"/>
  <c r="K390" i="2"/>
  <c r="L389" i="2"/>
  <c r="K389" i="2"/>
  <c r="L388" i="2"/>
  <c r="K388" i="2"/>
  <c r="L387" i="2"/>
  <c r="K387" i="2"/>
  <c r="L386" i="2"/>
  <c r="K386" i="2"/>
  <c r="L385" i="2"/>
  <c r="K385" i="2"/>
  <c r="L384" i="2"/>
  <c r="K384" i="2"/>
  <c r="L383" i="2"/>
  <c r="K383" i="2"/>
  <c r="L382" i="2"/>
  <c r="K382" i="2"/>
  <c r="L381" i="2"/>
  <c r="K381" i="2"/>
  <c r="L380" i="2"/>
  <c r="K380" i="2"/>
  <c r="L379" i="2"/>
  <c r="K379" i="2"/>
  <c r="L378" i="2"/>
  <c r="K378" i="2"/>
  <c r="L377" i="2"/>
  <c r="K377" i="2"/>
  <c r="L376" i="2"/>
  <c r="K376" i="2"/>
  <c r="L375" i="2"/>
  <c r="K375" i="2"/>
  <c r="L374" i="2"/>
  <c r="K374" i="2"/>
  <c r="L373" i="2"/>
  <c r="K373" i="2"/>
  <c r="L372" i="2"/>
  <c r="K372" i="2"/>
  <c r="L371" i="2"/>
  <c r="K371" i="2"/>
  <c r="L370" i="2"/>
  <c r="K370" i="2"/>
  <c r="L369" i="2"/>
  <c r="K369" i="2"/>
  <c r="L368" i="2"/>
  <c r="K368" i="2"/>
  <c r="L367" i="2"/>
  <c r="K367" i="2"/>
  <c r="L366" i="2"/>
  <c r="K366" i="2"/>
  <c r="L365" i="2"/>
  <c r="K365" i="2"/>
  <c r="L364" i="2"/>
  <c r="K364" i="2"/>
  <c r="L363" i="2"/>
  <c r="K363" i="2"/>
  <c r="L362" i="2"/>
  <c r="K362" i="2"/>
  <c r="L361" i="2"/>
  <c r="K361" i="2"/>
  <c r="L360" i="2"/>
  <c r="K360" i="2"/>
  <c r="L359" i="2"/>
  <c r="K359" i="2"/>
  <c r="L358" i="2"/>
  <c r="K358" i="2"/>
  <c r="L357" i="2"/>
  <c r="K357" i="2"/>
  <c r="L356" i="2"/>
  <c r="K356" i="2"/>
  <c r="L355" i="2"/>
  <c r="K355" i="2"/>
  <c r="L354" i="2"/>
  <c r="K354" i="2"/>
  <c r="L353" i="2"/>
  <c r="K353" i="2"/>
  <c r="L352" i="2"/>
  <c r="K352" i="2"/>
  <c r="L351" i="2"/>
  <c r="K351" i="2"/>
  <c r="L350" i="2"/>
  <c r="K350" i="2"/>
  <c r="L349" i="2"/>
  <c r="K349" i="2"/>
  <c r="L348" i="2"/>
  <c r="K348" i="2"/>
  <c r="L347" i="2"/>
  <c r="K347" i="2"/>
  <c r="L346" i="2"/>
  <c r="K346" i="2"/>
  <c r="L345" i="2"/>
  <c r="K345" i="2"/>
  <c r="L344" i="2"/>
  <c r="K344" i="2"/>
  <c r="L343" i="2"/>
  <c r="K343" i="2"/>
  <c r="L342" i="2"/>
  <c r="K342" i="2"/>
  <c r="L341" i="2"/>
  <c r="K341" i="2"/>
  <c r="L340" i="2"/>
  <c r="K340" i="2"/>
  <c r="L339" i="2"/>
  <c r="K339" i="2"/>
  <c r="L338" i="2"/>
  <c r="K338" i="2"/>
  <c r="L337" i="2"/>
  <c r="K337" i="2"/>
  <c r="L336" i="2"/>
  <c r="K336" i="2"/>
  <c r="L335" i="2"/>
  <c r="K335" i="2"/>
  <c r="L334" i="2"/>
  <c r="K334" i="2"/>
  <c r="L333" i="2"/>
  <c r="K333" i="2"/>
  <c r="L332" i="2"/>
  <c r="K332" i="2"/>
  <c r="L331" i="2"/>
  <c r="K331" i="2"/>
  <c r="L330" i="2"/>
  <c r="K330" i="2"/>
  <c r="L329" i="2"/>
  <c r="K329" i="2"/>
  <c r="L328" i="2"/>
  <c r="K328" i="2"/>
  <c r="L327" i="2"/>
  <c r="K327" i="2"/>
  <c r="L326" i="2"/>
  <c r="K326" i="2"/>
  <c r="L325" i="2"/>
  <c r="K325" i="2"/>
  <c r="L324" i="2"/>
  <c r="K324" i="2"/>
  <c r="L323" i="2"/>
  <c r="K323" i="2"/>
  <c r="L322" i="2"/>
  <c r="K322" i="2"/>
  <c r="L321" i="2"/>
  <c r="K321" i="2"/>
  <c r="L320" i="2"/>
  <c r="K320" i="2"/>
  <c r="L319" i="2"/>
  <c r="K319" i="2"/>
  <c r="L318" i="2"/>
  <c r="K318" i="2"/>
  <c r="L317" i="2"/>
  <c r="K317" i="2"/>
  <c r="L316" i="2"/>
  <c r="K316" i="2"/>
  <c r="L315" i="2"/>
  <c r="K315" i="2"/>
  <c r="L314" i="2"/>
  <c r="K314" i="2"/>
  <c r="L313" i="2"/>
  <c r="K313" i="2"/>
  <c r="L312" i="2"/>
  <c r="K312" i="2"/>
  <c r="L311" i="2"/>
  <c r="K311" i="2"/>
  <c r="L310" i="2"/>
  <c r="K310" i="2"/>
  <c r="L309" i="2"/>
  <c r="K309" i="2"/>
  <c r="L308" i="2"/>
  <c r="K308" i="2"/>
  <c r="L307" i="2"/>
  <c r="K307" i="2"/>
  <c r="L306" i="2"/>
  <c r="K306" i="2"/>
  <c r="L305" i="2"/>
  <c r="K305" i="2"/>
  <c r="L304" i="2"/>
  <c r="K304" i="2"/>
  <c r="L303" i="2"/>
  <c r="K303" i="2"/>
  <c r="L302" i="2"/>
  <c r="K302" i="2"/>
  <c r="L301" i="2"/>
  <c r="K301" i="2"/>
  <c r="L300" i="2"/>
  <c r="K300" i="2"/>
  <c r="L299" i="2"/>
  <c r="K299" i="2"/>
  <c r="L298" i="2"/>
  <c r="K298" i="2"/>
  <c r="L297" i="2"/>
  <c r="K297" i="2"/>
  <c r="L296" i="2"/>
  <c r="K296" i="2"/>
  <c r="L295" i="2"/>
  <c r="K295" i="2"/>
  <c r="L294" i="2"/>
  <c r="K294" i="2"/>
  <c r="L293" i="2"/>
  <c r="K293" i="2"/>
  <c r="L292" i="2"/>
  <c r="K292" i="2"/>
  <c r="L291" i="2"/>
  <c r="K291" i="2"/>
  <c r="L290" i="2"/>
  <c r="K290" i="2"/>
  <c r="L289" i="2"/>
  <c r="K289" i="2"/>
  <c r="L288" i="2"/>
  <c r="K288" i="2"/>
  <c r="L287" i="2"/>
  <c r="K287" i="2"/>
  <c r="L286" i="2"/>
  <c r="K286" i="2"/>
  <c r="L285" i="2"/>
  <c r="K285" i="2"/>
  <c r="L284" i="2"/>
  <c r="K284" i="2"/>
  <c r="L283" i="2"/>
  <c r="K283" i="2"/>
  <c r="L282" i="2"/>
  <c r="K282" i="2"/>
  <c r="L281" i="2"/>
  <c r="K281" i="2"/>
  <c r="L280" i="2"/>
  <c r="K280" i="2"/>
  <c r="L279" i="2"/>
  <c r="K279" i="2"/>
  <c r="L278" i="2"/>
  <c r="K278" i="2"/>
  <c r="L277" i="2"/>
  <c r="K277" i="2"/>
  <c r="L276" i="2"/>
  <c r="K276" i="2"/>
  <c r="L275" i="2"/>
  <c r="K275" i="2"/>
  <c r="L274" i="2"/>
  <c r="K274" i="2"/>
  <c r="L273" i="2"/>
  <c r="K273" i="2"/>
  <c r="L272" i="2"/>
  <c r="K272" i="2"/>
  <c r="L271" i="2"/>
  <c r="K271" i="2"/>
  <c r="L270" i="2"/>
  <c r="K270" i="2"/>
  <c r="L269" i="2"/>
  <c r="K269" i="2"/>
  <c r="L268" i="2"/>
  <c r="K268" i="2"/>
  <c r="L267" i="2"/>
  <c r="K267" i="2"/>
  <c r="L266" i="2"/>
  <c r="K266" i="2"/>
  <c r="L265" i="2"/>
  <c r="K265" i="2"/>
  <c r="L264" i="2"/>
  <c r="K264" i="2"/>
  <c r="L263" i="2"/>
  <c r="K263" i="2"/>
  <c r="L262" i="2"/>
  <c r="K262" i="2"/>
  <c r="L261" i="2"/>
  <c r="K261" i="2"/>
  <c r="L260" i="2"/>
  <c r="K260" i="2"/>
  <c r="L259" i="2"/>
  <c r="K259" i="2"/>
  <c r="L258" i="2"/>
  <c r="K258" i="2"/>
  <c r="L257" i="2"/>
  <c r="K257" i="2"/>
  <c r="L256" i="2"/>
  <c r="K256" i="2"/>
  <c r="L255" i="2"/>
  <c r="K255" i="2"/>
  <c r="L254" i="2"/>
  <c r="K254" i="2"/>
  <c r="L253" i="2"/>
  <c r="K253" i="2"/>
  <c r="L252" i="2"/>
  <c r="K252" i="2"/>
  <c r="L251" i="2"/>
  <c r="K251" i="2"/>
  <c r="L250" i="2"/>
  <c r="K250" i="2"/>
  <c r="L249" i="2"/>
  <c r="K249" i="2"/>
  <c r="L248" i="2"/>
  <c r="K248" i="2"/>
  <c r="L247" i="2"/>
  <c r="K247" i="2"/>
  <c r="L246" i="2"/>
  <c r="K246" i="2"/>
  <c r="L245" i="2"/>
  <c r="K245" i="2"/>
  <c r="L244" i="2"/>
  <c r="K244" i="2"/>
  <c r="L243" i="2"/>
  <c r="K243" i="2"/>
  <c r="L242" i="2"/>
  <c r="K242" i="2"/>
  <c r="L241" i="2"/>
  <c r="K241" i="2"/>
  <c r="L240" i="2"/>
  <c r="K240" i="2"/>
  <c r="L239" i="2"/>
  <c r="K239" i="2"/>
  <c r="L238" i="2"/>
  <c r="K238" i="2"/>
  <c r="L237" i="2"/>
  <c r="K237" i="2"/>
  <c r="L236" i="2"/>
  <c r="K236" i="2"/>
  <c r="L235" i="2"/>
  <c r="K235" i="2"/>
  <c r="L234" i="2"/>
  <c r="K234" i="2"/>
  <c r="L233" i="2"/>
  <c r="K233" i="2"/>
  <c r="L232" i="2"/>
  <c r="K232" i="2"/>
  <c r="L231" i="2"/>
  <c r="K231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L222" i="2"/>
  <c r="K222" i="2"/>
  <c r="L221" i="2"/>
  <c r="K221" i="2"/>
  <c r="L220" i="2"/>
  <c r="K220" i="2"/>
  <c r="L219" i="2"/>
  <c r="K219" i="2"/>
  <c r="L218" i="2"/>
  <c r="K218" i="2"/>
  <c r="L217" i="2"/>
  <c r="K217" i="2"/>
  <c r="L216" i="2"/>
  <c r="K216" i="2"/>
  <c r="L215" i="2"/>
  <c r="K215" i="2"/>
  <c r="L214" i="2"/>
  <c r="K214" i="2"/>
  <c r="L213" i="2"/>
  <c r="K213" i="2"/>
  <c r="L212" i="2"/>
  <c r="K212" i="2"/>
  <c r="L211" i="2"/>
  <c r="K211" i="2"/>
  <c r="L210" i="2"/>
  <c r="K210" i="2"/>
  <c r="L209" i="2"/>
  <c r="K209" i="2"/>
  <c r="L208" i="2"/>
  <c r="K208" i="2"/>
  <c r="L207" i="2"/>
  <c r="K207" i="2"/>
  <c r="L206" i="2"/>
  <c r="K206" i="2"/>
  <c r="L205" i="2"/>
  <c r="K205" i="2"/>
  <c r="L204" i="2"/>
  <c r="K204" i="2"/>
  <c r="L203" i="2"/>
  <c r="K203" i="2"/>
  <c r="L202" i="2"/>
  <c r="K202" i="2"/>
  <c r="L201" i="2"/>
  <c r="K201" i="2"/>
  <c r="L200" i="2"/>
  <c r="K200" i="2"/>
  <c r="L199" i="2"/>
  <c r="K199" i="2"/>
  <c r="L198" i="2"/>
  <c r="K198" i="2"/>
  <c r="L197" i="2"/>
  <c r="K197" i="2"/>
  <c r="L196" i="2"/>
  <c r="K196" i="2"/>
  <c r="L195" i="2"/>
  <c r="K195" i="2"/>
  <c r="L194" i="2"/>
  <c r="K194" i="2"/>
  <c r="L193" i="2"/>
  <c r="K193" i="2"/>
  <c r="L192" i="2"/>
  <c r="K192" i="2"/>
  <c r="L191" i="2"/>
  <c r="K191" i="2"/>
  <c r="L190" i="2"/>
  <c r="K190" i="2"/>
  <c r="L189" i="2"/>
  <c r="K189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102" i="2"/>
  <c r="K102" i="2"/>
  <c r="L101" i="2"/>
  <c r="K101" i="2"/>
  <c r="L100" i="2"/>
  <c r="K100" i="2"/>
  <c r="L99" i="2"/>
  <c r="K99" i="2"/>
  <c r="L98" i="2"/>
  <c r="K98" i="2"/>
  <c r="L97" i="2"/>
  <c r="K97" i="2"/>
  <c r="L96" i="2"/>
  <c r="K96" i="2"/>
  <c r="L95" i="2"/>
  <c r="K95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L61" i="2"/>
  <c r="K61" i="2"/>
  <c r="L60" i="2"/>
  <c r="K60" i="2"/>
  <c r="L59" i="2"/>
  <c r="K59" i="2"/>
  <c r="L58" i="2"/>
  <c r="K58" i="2"/>
  <c r="L57" i="2"/>
  <c r="K57" i="2"/>
  <c r="L56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L48" i="2"/>
  <c r="K48" i="2"/>
  <c r="L47" i="2"/>
  <c r="K47" i="2"/>
  <c r="L46" i="2"/>
  <c r="K46" i="2"/>
  <c r="L45" i="2"/>
  <c r="K45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A16" i="2"/>
  <c r="D10" i="2"/>
  <c r="D9" i="2"/>
  <c r="G8" i="5"/>
  <c r="L4" i="5"/>
  <c r="J841" i="2" l="1"/>
  <c r="J813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47" i="2"/>
  <c r="J843" i="2"/>
  <c r="J838" i="2"/>
  <c r="J834" i="2"/>
  <c r="J830" i="2"/>
  <c r="J826" i="2"/>
  <c r="J769" i="2"/>
  <c r="J765" i="2"/>
  <c r="J761" i="2"/>
  <c r="J757" i="2"/>
  <c r="J848" i="2"/>
  <c r="J844" i="2"/>
  <c r="J839" i="2"/>
  <c r="J835" i="2"/>
  <c r="J831" i="2"/>
  <c r="J827" i="2"/>
  <c r="J812" i="2"/>
  <c r="J810" i="2"/>
  <c r="J808" i="2"/>
  <c r="J806" i="2"/>
  <c r="J804" i="2"/>
  <c r="J802" i="2"/>
  <c r="J800" i="2"/>
  <c r="J798" i="2"/>
  <c r="J796" i="2"/>
  <c r="J794" i="2"/>
  <c r="J792" i="2"/>
  <c r="J790" i="2"/>
  <c r="J788" i="2"/>
  <c r="J786" i="2"/>
  <c r="J784" i="2"/>
  <c r="J782" i="2"/>
  <c r="J780" i="2"/>
  <c r="J778" i="2"/>
  <c r="J776" i="2"/>
  <c r="J774" i="2"/>
  <c r="J772" i="2"/>
  <c r="J770" i="2"/>
  <c r="J766" i="2"/>
  <c r="J762" i="2"/>
  <c r="J758" i="2"/>
  <c r="J846" i="2"/>
  <c r="J842" i="2"/>
  <c r="J840" i="2"/>
  <c r="J836" i="2"/>
  <c r="J832" i="2"/>
  <c r="J828" i="2"/>
  <c r="J811" i="2"/>
  <c r="J803" i="2"/>
  <c r="J795" i="2"/>
  <c r="J787" i="2"/>
  <c r="J779" i="2"/>
  <c r="J771" i="2"/>
  <c r="J752" i="2"/>
  <c r="J748" i="2"/>
  <c r="J744" i="2"/>
  <c r="J740" i="2"/>
  <c r="J736" i="2"/>
  <c r="J732" i="2"/>
  <c r="J728" i="2"/>
  <c r="J724" i="2"/>
  <c r="J720" i="2"/>
  <c r="J716" i="2"/>
  <c r="J712" i="2"/>
  <c r="J708" i="2"/>
  <c r="J704" i="2"/>
  <c r="J700" i="2"/>
  <c r="J696" i="2"/>
  <c r="J692" i="2"/>
  <c r="J688" i="2"/>
  <c r="J684" i="2"/>
  <c r="J680" i="2"/>
  <c r="J676" i="2"/>
  <c r="J805" i="2"/>
  <c r="J797" i="2"/>
  <c r="J789" i="2"/>
  <c r="J781" i="2"/>
  <c r="J773" i="2"/>
  <c r="J768" i="2"/>
  <c r="J764" i="2"/>
  <c r="J760" i="2"/>
  <c r="J756" i="2"/>
  <c r="J753" i="2"/>
  <c r="J749" i="2"/>
  <c r="J745" i="2"/>
  <c r="J741" i="2"/>
  <c r="J737" i="2"/>
  <c r="J733" i="2"/>
  <c r="J729" i="2"/>
  <c r="J725" i="2"/>
  <c r="J721" i="2"/>
  <c r="J717" i="2"/>
  <c r="J713" i="2"/>
  <c r="J709" i="2"/>
  <c r="J705" i="2"/>
  <c r="J701" i="2"/>
  <c r="J697" i="2"/>
  <c r="J693" i="2"/>
  <c r="J689" i="2"/>
  <c r="J685" i="2"/>
  <c r="J681" i="2"/>
  <c r="J677" i="2"/>
  <c r="J673" i="2"/>
  <c r="J669" i="2"/>
  <c r="J665" i="2"/>
  <c r="J661" i="2"/>
  <c r="J657" i="2"/>
  <c r="J653" i="2"/>
  <c r="J649" i="2"/>
  <c r="J645" i="2"/>
  <c r="J641" i="2"/>
  <c r="J637" i="2"/>
  <c r="J633" i="2"/>
  <c r="J629" i="2"/>
  <c r="J625" i="2"/>
  <c r="J845" i="2"/>
  <c r="J837" i="2"/>
  <c r="J829" i="2"/>
  <c r="J807" i="2"/>
  <c r="J791" i="2"/>
  <c r="J775" i="2"/>
  <c r="J763" i="2"/>
  <c r="J755" i="2"/>
  <c r="J751" i="2"/>
  <c r="J747" i="2"/>
  <c r="J743" i="2"/>
  <c r="J739" i="2"/>
  <c r="J735" i="2"/>
  <c r="J731" i="2"/>
  <c r="J727" i="2"/>
  <c r="J723" i="2"/>
  <c r="J719" i="2"/>
  <c r="J715" i="2"/>
  <c r="J711" i="2"/>
  <c r="J707" i="2"/>
  <c r="J703" i="2"/>
  <c r="J699" i="2"/>
  <c r="J695" i="2"/>
  <c r="J691" i="2"/>
  <c r="J687" i="2"/>
  <c r="J683" i="2"/>
  <c r="J679" i="2"/>
  <c r="J675" i="2"/>
  <c r="J670" i="2"/>
  <c r="J662" i="2"/>
  <c r="J654" i="2"/>
  <c r="J646" i="2"/>
  <c r="J638" i="2"/>
  <c r="J630" i="2"/>
  <c r="J621" i="2"/>
  <c r="J617" i="2"/>
  <c r="J613" i="2"/>
  <c r="J833" i="2"/>
  <c r="J783" i="2"/>
  <c r="J759" i="2"/>
  <c r="J750" i="2"/>
  <c r="J746" i="2"/>
  <c r="J742" i="2"/>
  <c r="J734" i="2"/>
  <c r="J730" i="2"/>
  <c r="J726" i="2"/>
  <c r="J718" i="2"/>
  <c r="J710" i="2"/>
  <c r="J702" i="2"/>
  <c r="J698" i="2"/>
  <c r="J694" i="2"/>
  <c r="J690" i="2"/>
  <c r="J682" i="2"/>
  <c r="J674" i="2"/>
  <c r="J658" i="2"/>
  <c r="J809" i="2"/>
  <c r="J793" i="2"/>
  <c r="J777" i="2"/>
  <c r="J671" i="2"/>
  <c r="J668" i="2"/>
  <c r="J663" i="2"/>
  <c r="J660" i="2"/>
  <c r="J655" i="2"/>
  <c r="J652" i="2"/>
  <c r="J647" i="2"/>
  <c r="J644" i="2"/>
  <c r="J639" i="2"/>
  <c r="J636" i="2"/>
  <c r="J631" i="2"/>
  <c r="J628" i="2"/>
  <c r="J622" i="2"/>
  <c r="J618" i="2"/>
  <c r="J614" i="2"/>
  <c r="J799" i="2"/>
  <c r="J767" i="2"/>
  <c r="J754" i="2"/>
  <c r="J738" i="2"/>
  <c r="J722" i="2"/>
  <c r="J714" i="2"/>
  <c r="J706" i="2"/>
  <c r="J686" i="2"/>
  <c r="J678" i="2"/>
  <c r="J666" i="2"/>
  <c r="J650" i="2"/>
  <c r="J667" i="2"/>
  <c r="J659" i="2"/>
  <c r="J651" i="2"/>
  <c r="J643" i="2"/>
  <c r="J634" i="2"/>
  <c r="J632" i="2"/>
  <c r="J627" i="2"/>
  <c r="J623" i="2"/>
  <c r="J619" i="2"/>
  <c r="J615" i="2"/>
  <c r="J611" i="2"/>
  <c r="J609" i="2"/>
  <c r="J607" i="2"/>
  <c r="J605" i="2"/>
  <c r="J603" i="2"/>
  <c r="J601" i="2"/>
  <c r="J599" i="2"/>
  <c r="J597" i="2"/>
  <c r="J595" i="2"/>
  <c r="J593" i="2"/>
  <c r="J591" i="2"/>
  <c r="J589" i="2"/>
  <c r="J587" i="2"/>
  <c r="J585" i="2"/>
  <c r="J583" i="2"/>
  <c r="J581" i="2"/>
  <c r="J579" i="2"/>
  <c r="J577" i="2"/>
  <c r="J575" i="2"/>
  <c r="J573" i="2"/>
  <c r="J571" i="2"/>
  <c r="J569" i="2"/>
  <c r="J567" i="2"/>
  <c r="J565" i="2"/>
  <c r="J563" i="2"/>
  <c r="J561" i="2"/>
  <c r="J559" i="2"/>
  <c r="J557" i="2"/>
  <c r="J555" i="2"/>
  <c r="J553" i="2"/>
  <c r="J551" i="2"/>
  <c r="J549" i="2"/>
  <c r="J547" i="2"/>
  <c r="J545" i="2"/>
  <c r="J543" i="2"/>
  <c r="J541" i="2"/>
  <c r="J539" i="2"/>
  <c r="J537" i="2"/>
  <c r="J535" i="2"/>
  <c r="J533" i="2"/>
  <c r="J531" i="2"/>
  <c r="J529" i="2"/>
  <c r="J527" i="2"/>
  <c r="J525" i="2"/>
  <c r="J523" i="2"/>
  <c r="J521" i="2"/>
  <c r="J519" i="2"/>
  <c r="J517" i="2"/>
  <c r="J515" i="2"/>
  <c r="J642" i="2"/>
  <c r="J640" i="2"/>
  <c r="J635" i="2"/>
  <c r="J624" i="2"/>
  <c r="J620" i="2"/>
  <c r="J616" i="2"/>
  <c r="J612" i="2"/>
  <c r="J608" i="2"/>
  <c r="J606" i="2"/>
  <c r="J602" i="2"/>
  <c r="J600" i="2"/>
  <c r="J596" i="2"/>
  <c r="J594" i="2"/>
  <c r="J590" i="2"/>
  <c r="J588" i="2"/>
  <c r="J584" i="2"/>
  <c r="J582" i="2"/>
  <c r="J578" i="2"/>
  <c r="J576" i="2"/>
  <c r="J572" i="2"/>
  <c r="J570" i="2"/>
  <c r="J566" i="2"/>
  <c r="J564" i="2"/>
  <c r="J562" i="2"/>
  <c r="J558" i="2"/>
  <c r="J556" i="2"/>
  <c r="J552" i="2"/>
  <c r="J550" i="2"/>
  <c r="J546" i="2"/>
  <c r="J544" i="2"/>
  <c r="J542" i="2"/>
  <c r="J538" i="2"/>
  <c r="J536" i="2"/>
  <c r="J532" i="2"/>
  <c r="J530" i="2"/>
  <c r="J526" i="2"/>
  <c r="J524" i="2"/>
  <c r="J520" i="2"/>
  <c r="J518" i="2"/>
  <c r="J801" i="2"/>
  <c r="J672" i="2"/>
  <c r="J664" i="2"/>
  <c r="J656" i="2"/>
  <c r="J648" i="2"/>
  <c r="J785" i="2"/>
  <c r="J626" i="2"/>
  <c r="J610" i="2"/>
  <c r="J604" i="2"/>
  <c r="J598" i="2"/>
  <c r="J592" i="2"/>
  <c r="J586" i="2"/>
  <c r="J580" i="2"/>
  <c r="J574" i="2"/>
  <c r="J568" i="2"/>
  <c r="J560" i="2"/>
  <c r="J554" i="2"/>
  <c r="J548" i="2"/>
  <c r="J540" i="2"/>
  <c r="J534" i="2"/>
  <c r="J528" i="2"/>
  <c r="J522" i="2"/>
  <c r="J516" i="2"/>
  <c r="J8" i="2"/>
  <c r="J7" i="2" s="1"/>
  <c r="N4" i="5"/>
  <c r="D6" i="2" s="1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7" i="2"/>
  <c r="J435" i="2"/>
  <c r="J433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438" i="2"/>
  <c r="J436" i="2"/>
  <c r="J434" i="2"/>
  <c r="J43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104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B182" i="2"/>
  <c r="A181" i="2"/>
  <c r="C181" i="2"/>
  <c r="D181" i="2" s="1"/>
  <c r="J41" i="2"/>
  <c r="J49" i="2"/>
  <c r="J53" i="2"/>
  <c r="J57" i="2"/>
  <c r="J61" i="2"/>
  <c r="J35" i="2"/>
  <c r="J39" i="2"/>
  <c r="J43" i="2"/>
  <c r="J47" i="2"/>
  <c r="J51" i="2"/>
  <c r="J55" i="2"/>
  <c r="J59" i="2"/>
  <c r="J63" i="2"/>
  <c r="J99" i="2"/>
  <c r="J102" i="2"/>
  <c r="J37" i="2"/>
  <c r="J45" i="2"/>
  <c r="J100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80" i="2"/>
  <c r="J179" i="2"/>
  <c r="J178" i="2"/>
  <c r="J177" i="2"/>
  <c r="J176" i="2"/>
  <c r="J175" i="2"/>
  <c r="J174" i="2"/>
  <c r="J173" i="2"/>
  <c r="J172" i="2"/>
  <c r="J171" i="2"/>
  <c r="J146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36" i="2"/>
  <c r="J38" i="2"/>
  <c r="J40" i="2"/>
  <c r="J42" i="2"/>
  <c r="J44" i="2"/>
  <c r="J46" i="2"/>
  <c r="J48" i="2"/>
  <c r="J50" i="2"/>
  <c r="J52" i="2"/>
  <c r="J54" i="2"/>
  <c r="J56" i="2"/>
  <c r="J58" i="2"/>
  <c r="J60" i="2"/>
  <c r="J62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101" i="2"/>
  <c r="J103" i="2"/>
  <c r="J105" i="2"/>
  <c r="A35" i="2"/>
  <c r="C35" i="2"/>
  <c r="D35" i="2" s="1"/>
  <c r="E35" i="2" s="1"/>
  <c r="C16" i="2"/>
  <c r="D16" i="2" s="1"/>
  <c r="C18" i="2"/>
  <c r="D18" i="2" s="1"/>
  <c r="E18" i="2" s="1"/>
  <c r="G18" i="2" s="1"/>
  <c r="C20" i="2"/>
  <c r="D20" i="2" s="1"/>
  <c r="E20" i="2" s="1"/>
  <c r="G20" i="2" s="1"/>
  <c r="C22" i="2"/>
  <c r="D22" i="2" s="1"/>
  <c r="C24" i="2"/>
  <c r="D24" i="2" s="1"/>
  <c r="C26" i="2"/>
  <c r="D26" i="2" s="1"/>
  <c r="E26" i="2" s="1"/>
  <c r="G26" i="2" s="1"/>
  <c r="C28" i="2"/>
  <c r="D28" i="2" s="1"/>
  <c r="E28" i="2" s="1"/>
  <c r="G28" i="2" s="1"/>
  <c r="C30" i="2"/>
  <c r="D30" i="2" s="1"/>
  <c r="C32" i="2"/>
  <c r="D32" i="2" s="1"/>
  <c r="C34" i="2"/>
  <c r="D34" i="2" s="1"/>
  <c r="E34" i="2" s="1"/>
  <c r="G34" i="2" s="1"/>
  <c r="C17" i="2"/>
  <c r="D17" i="2" s="1"/>
  <c r="C19" i="2"/>
  <c r="D19" i="2" s="1"/>
  <c r="E19" i="2" s="1"/>
  <c r="C21" i="2"/>
  <c r="D21" i="2" s="1"/>
  <c r="E21" i="2" s="1"/>
  <c r="C23" i="2"/>
  <c r="D23" i="2" s="1"/>
  <c r="E23" i="2" s="1"/>
  <c r="C25" i="2"/>
  <c r="D25" i="2" s="1"/>
  <c r="C27" i="2"/>
  <c r="D27" i="2" s="1"/>
  <c r="E27" i="2" s="1"/>
  <c r="C29" i="2"/>
  <c r="D29" i="2" s="1"/>
  <c r="C31" i="2"/>
  <c r="D31" i="2" s="1"/>
  <c r="E31" i="2" s="1"/>
  <c r="C33" i="2"/>
  <c r="D33" i="2" s="1"/>
  <c r="A18" i="2"/>
  <c r="A20" i="2"/>
  <c r="A22" i="2"/>
  <c r="A24" i="2"/>
  <c r="A26" i="2"/>
  <c r="A28" i="2"/>
  <c r="A30" i="2"/>
  <c r="A32" i="2"/>
  <c r="A34" i="2"/>
  <c r="A17" i="2"/>
  <c r="A19" i="2"/>
  <c r="A21" i="2"/>
  <c r="A23" i="2"/>
  <c r="A25" i="2"/>
  <c r="A27" i="2"/>
  <c r="A29" i="2"/>
  <c r="A31" i="2"/>
  <c r="A33" i="2"/>
  <c r="O193" i="2" l="1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841" i="2"/>
  <c r="O813" i="2"/>
  <c r="O845" i="2"/>
  <c r="O840" i="2"/>
  <c r="O836" i="2"/>
  <c r="O832" i="2"/>
  <c r="O828" i="2"/>
  <c r="O823" i="2"/>
  <c r="O819" i="2"/>
  <c r="O815" i="2"/>
  <c r="O846" i="2"/>
  <c r="O842" i="2"/>
  <c r="O837" i="2"/>
  <c r="O833" i="2"/>
  <c r="O829" i="2"/>
  <c r="O824" i="2"/>
  <c r="O820" i="2"/>
  <c r="O816" i="2"/>
  <c r="O754" i="2"/>
  <c r="O750" i="2"/>
  <c r="O746" i="2"/>
  <c r="O742" i="2"/>
  <c r="O738" i="2"/>
  <c r="O734" i="2"/>
  <c r="O730" i="2"/>
  <c r="O726" i="2"/>
  <c r="O722" i="2"/>
  <c r="O718" i="2"/>
  <c r="O714" i="2"/>
  <c r="O710" i="2"/>
  <c r="O706" i="2"/>
  <c r="O702" i="2"/>
  <c r="O698" i="2"/>
  <c r="O694" i="2"/>
  <c r="O690" i="2"/>
  <c r="O686" i="2"/>
  <c r="O682" i="2"/>
  <c r="O678" i="2"/>
  <c r="O674" i="2"/>
  <c r="O847" i="2"/>
  <c r="O843" i="2"/>
  <c r="O839" i="2"/>
  <c r="O835" i="2"/>
  <c r="O831" i="2"/>
  <c r="O827" i="2"/>
  <c r="O825" i="2"/>
  <c r="O821" i="2"/>
  <c r="O817" i="2"/>
  <c r="O751" i="2"/>
  <c r="O747" i="2"/>
  <c r="O743" i="2"/>
  <c r="O739" i="2"/>
  <c r="O735" i="2"/>
  <c r="O731" i="2"/>
  <c r="O727" i="2"/>
  <c r="O723" i="2"/>
  <c r="O719" i="2"/>
  <c r="O715" i="2"/>
  <c r="O711" i="2"/>
  <c r="O707" i="2"/>
  <c r="O703" i="2"/>
  <c r="O699" i="2"/>
  <c r="O695" i="2"/>
  <c r="O691" i="2"/>
  <c r="O687" i="2"/>
  <c r="O683" i="2"/>
  <c r="O679" i="2"/>
  <c r="O675" i="2"/>
  <c r="O671" i="2"/>
  <c r="O667" i="2"/>
  <c r="O663" i="2"/>
  <c r="O659" i="2"/>
  <c r="O655" i="2"/>
  <c r="O651" i="2"/>
  <c r="O647" i="2"/>
  <c r="O643" i="2"/>
  <c r="O639" i="2"/>
  <c r="O635" i="2"/>
  <c r="O631" i="2"/>
  <c r="O627" i="2"/>
  <c r="O666" i="2"/>
  <c r="O658" i="2"/>
  <c r="O650" i="2"/>
  <c r="O642" i="2"/>
  <c r="O634" i="2"/>
  <c r="O626" i="2"/>
  <c r="O623" i="2"/>
  <c r="O619" i="2"/>
  <c r="O615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670" i="2"/>
  <c r="O662" i="2"/>
  <c r="O654" i="2"/>
  <c r="O646" i="2"/>
  <c r="O844" i="2"/>
  <c r="O838" i="2"/>
  <c r="O830" i="2"/>
  <c r="O822" i="2"/>
  <c r="O814" i="2"/>
  <c r="O752" i="2"/>
  <c r="O748" i="2"/>
  <c r="O744" i="2"/>
  <c r="O740" i="2"/>
  <c r="O736" i="2"/>
  <c r="O732" i="2"/>
  <c r="O728" i="2"/>
  <c r="O724" i="2"/>
  <c r="O720" i="2"/>
  <c r="O716" i="2"/>
  <c r="O712" i="2"/>
  <c r="O708" i="2"/>
  <c r="O704" i="2"/>
  <c r="O700" i="2"/>
  <c r="O696" i="2"/>
  <c r="O692" i="2"/>
  <c r="O688" i="2"/>
  <c r="O684" i="2"/>
  <c r="O680" i="2"/>
  <c r="O676" i="2"/>
  <c r="O672" i="2"/>
  <c r="O669" i="2"/>
  <c r="O664" i="2"/>
  <c r="O661" i="2"/>
  <c r="O656" i="2"/>
  <c r="O653" i="2"/>
  <c r="O648" i="2"/>
  <c r="O645" i="2"/>
  <c r="O640" i="2"/>
  <c r="O637" i="2"/>
  <c r="O632" i="2"/>
  <c r="O629" i="2"/>
  <c r="O624" i="2"/>
  <c r="O620" i="2"/>
  <c r="O616" i="2"/>
  <c r="O612" i="2"/>
  <c r="O745" i="2"/>
  <c r="O729" i="2"/>
  <c r="O713" i="2"/>
  <c r="O697" i="2"/>
  <c r="O681" i="2"/>
  <c r="O638" i="2"/>
  <c r="O673" i="2"/>
  <c r="O657" i="2"/>
  <c r="O630" i="2"/>
  <c r="O848" i="2"/>
  <c r="O826" i="2"/>
  <c r="O733" i="2"/>
  <c r="O701" i="2"/>
  <c r="O685" i="2"/>
  <c r="O636" i="2"/>
  <c r="O625" i="2"/>
  <c r="O621" i="2"/>
  <c r="O613" i="2"/>
  <c r="O818" i="2"/>
  <c r="O741" i="2"/>
  <c r="O725" i="2"/>
  <c r="O709" i="2"/>
  <c r="O693" i="2"/>
  <c r="O677" i="2"/>
  <c r="O668" i="2"/>
  <c r="O660" i="2"/>
  <c r="O652" i="2"/>
  <c r="O644" i="2"/>
  <c r="O633" i="2"/>
  <c r="O628" i="2"/>
  <c r="O622" i="2"/>
  <c r="O618" i="2"/>
  <c r="O614" i="2"/>
  <c r="O834" i="2"/>
  <c r="O753" i="2"/>
  <c r="O737" i="2"/>
  <c r="O721" i="2"/>
  <c r="O705" i="2"/>
  <c r="O689" i="2"/>
  <c r="O665" i="2"/>
  <c r="O649" i="2"/>
  <c r="O749" i="2"/>
  <c r="O717" i="2"/>
  <c r="O641" i="2"/>
  <c r="O617" i="2"/>
  <c r="O39" i="2"/>
  <c r="O95" i="2"/>
  <c r="E32" i="2"/>
  <c r="G32" i="2" s="1"/>
  <c r="F32" i="2"/>
  <c r="H32" i="2" s="1"/>
  <c r="E16" i="2"/>
  <c r="G16" i="2" s="1"/>
  <c r="F16" i="2"/>
  <c r="H16" i="2" s="1"/>
  <c r="E30" i="2"/>
  <c r="G30" i="2" s="1"/>
  <c r="F30" i="2"/>
  <c r="H30" i="2" s="1"/>
  <c r="E22" i="2"/>
  <c r="G22" i="2" s="1"/>
  <c r="F22" i="2"/>
  <c r="H22" i="2" s="1"/>
  <c r="E24" i="2"/>
  <c r="G24" i="2" s="1"/>
  <c r="F24" i="2"/>
  <c r="H24" i="2" s="1"/>
  <c r="F28" i="2"/>
  <c r="H28" i="2" s="1"/>
  <c r="F20" i="2"/>
  <c r="H20" i="2" s="1"/>
  <c r="F26" i="2"/>
  <c r="H26" i="2" s="1"/>
  <c r="F18" i="2"/>
  <c r="H18" i="2" s="1"/>
  <c r="O210" i="2"/>
  <c r="O152" i="2"/>
  <c r="F34" i="2"/>
  <c r="H34" i="2" s="1"/>
  <c r="O55" i="2"/>
  <c r="O76" i="2"/>
  <c r="O113" i="2"/>
  <c r="O63" i="2"/>
  <c r="O47" i="2"/>
  <c r="O87" i="2"/>
  <c r="O135" i="2"/>
  <c r="O168" i="2"/>
  <c r="O129" i="2"/>
  <c r="O214" i="2"/>
  <c r="O59" i="2"/>
  <c r="O51" i="2"/>
  <c r="O43" i="2"/>
  <c r="O35" i="2"/>
  <c r="O99" i="2"/>
  <c r="O91" i="2"/>
  <c r="O83" i="2"/>
  <c r="O68" i="2"/>
  <c r="O143" i="2"/>
  <c r="O160" i="2"/>
  <c r="O105" i="2"/>
  <c r="O121" i="2"/>
  <c r="O176" i="2"/>
  <c r="O222" i="2"/>
  <c r="O230" i="2"/>
  <c r="O238" i="2"/>
  <c r="O246" i="2"/>
  <c r="O254" i="2"/>
  <c r="O267" i="2"/>
  <c r="O61" i="2"/>
  <c r="O57" i="2"/>
  <c r="O53" i="2"/>
  <c r="O49" i="2"/>
  <c r="O45" i="2"/>
  <c r="O41" i="2"/>
  <c r="O37" i="2"/>
  <c r="O97" i="2"/>
  <c r="O93" i="2"/>
  <c r="O89" i="2"/>
  <c r="O85" i="2"/>
  <c r="O80" i="2"/>
  <c r="O72" i="2"/>
  <c r="O131" i="2"/>
  <c r="O139" i="2"/>
  <c r="O148" i="2"/>
  <c r="O156" i="2"/>
  <c r="O164" i="2"/>
  <c r="O101" i="2"/>
  <c r="O109" i="2"/>
  <c r="O117" i="2"/>
  <c r="O125" i="2"/>
  <c r="O172" i="2"/>
  <c r="O180" i="2"/>
  <c r="O218" i="2"/>
  <c r="O226" i="2"/>
  <c r="O234" i="2"/>
  <c r="O242" i="2"/>
  <c r="O250" i="2"/>
  <c r="O259" i="2"/>
  <c r="O275" i="2"/>
  <c r="O209" i="2"/>
  <c r="O201" i="2"/>
  <c r="O483" i="2"/>
  <c r="O187" i="2"/>
  <c r="O191" i="2"/>
  <c r="O195" i="2"/>
  <c r="O199" i="2"/>
  <c r="O203" i="2"/>
  <c r="O207" i="2"/>
  <c r="O281" i="2"/>
  <c r="O277" i="2"/>
  <c r="O273" i="2"/>
  <c r="O269" i="2"/>
  <c r="O265" i="2"/>
  <c r="O261" i="2"/>
  <c r="O257" i="2"/>
  <c r="O255" i="2"/>
  <c r="O253" i="2"/>
  <c r="O251" i="2"/>
  <c r="O249" i="2"/>
  <c r="O247" i="2"/>
  <c r="O245" i="2"/>
  <c r="O243" i="2"/>
  <c r="O241" i="2"/>
  <c r="O239" i="2"/>
  <c r="O237" i="2"/>
  <c r="O235" i="2"/>
  <c r="O233" i="2"/>
  <c r="O231" i="2"/>
  <c r="O229" i="2"/>
  <c r="O227" i="2"/>
  <c r="O225" i="2"/>
  <c r="O223" i="2"/>
  <c r="O221" i="2"/>
  <c r="O219" i="2"/>
  <c r="O217" i="2"/>
  <c r="O215" i="2"/>
  <c r="O213" i="2"/>
  <c r="O211" i="2"/>
  <c r="O179" i="2"/>
  <c r="O177" i="2"/>
  <c r="O175" i="2"/>
  <c r="O173" i="2"/>
  <c r="O171" i="2"/>
  <c r="O130" i="2"/>
  <c r="O128" i="2"/>
  <c r="O126" i="2"/>
  <c r="O124" i="2"/>
  <c r="O122" i="2"/>
  <c r="O120" i="2"/>
  <c r="O118" i="2"/>
  <c r="O116" i="2"/>
  <c r="O114" i="2"/>
  <c r="O112" i="2"/>
  <c r="O110" i="2"/>
  <c r="O108" i="2"/>
  <c r="O106" i="2"/>
  <c r="O104" i="2"/>
  <c r="O102" i="2"/>
  <c r="O100" i="2"/>
  <c r="O169" i="2"/>
  <c r="O167" i="2"/>
  <c r="O165" i="2"/>
  <c r="O163" i="2"/>
  <c r="O161" i="2"/>
  <c r="O159" i="2"/>
  <c r="O157" i="2"/>
  <c r="O155" i="2"/>
  <c r="O153" i="2"/>
  <c r="O151" i="2"/>
  <c r="O149" i="2"/>
  <c r="O147" i="2"/>
  <c r="O144" i="2"/>
  <c r="O142" i="2"/>
  <c r="O140" i="2"/>
  <c r="O138" i="2"/>
  <c r="O136" i="2"/>
  <c r="O134" i="2"/>
  <c r="O132" i="2"/>
  <c r="O65" i="2"/>
  <c r="O67" i="2"/>
  <c r="O69" i="2"/>
  <c r="O71" i="2"/>
  <c r="O73" i="2"/>
  <c r="O75" i="2"/>
  <c r="O77" i="2"/>
  <c r="O79" i="2"/>
  <c r="O81" i="2"/>
  <c r="O64" i="2"/>
  <c r="O62" i="2"/>
  <c r="O60" i="2"/>
  <c r="O58" i="2"/>
  <c r="O56" i="2"/>
  <c r="O54" i="2"/>
  <c r="O52" i="2"/>
  <c r="O50" i="2"/>
  <c r="O48" i="2"/>
  <c r="O46" i="2"/>
  <c r="O44" i="2"/>
  <c r="O42" i="2"/>
  <c r="O40" i="2"/>
  <c r="O38" i="2"/>
  <c r="O36" i="2"/>
  <c r="O98" i="2"/>
  <c r="O96" i="2"/>
  <c r="O94" i="2"/>
  <c r="O92" i="2"/>
  <c r="O90" i="2"/>
  <c r="O88" i="2"/>
  <c r="O86" i="2"/>
  <c r="O84" i="2"/>
  <c r="O82" i="2"/>
  <c r="O78" i="2"/>
  <c r="O74" i="2"/>
  <c r="O70" i="2"/>
  <c r="O66" i="2"/>
  <c r="O133" i="2"/>
  <c r="O137" i="2"/>
  <c r="O141" i="2"/>
  <c r="O145" i="2"/>
  <c r="O150" i="2"/>
  <c r="O154" i="2"/>
  <c r="O158" i="2"/>
  <c r="O162" i="2"/>
  <c r="O166" i="2"/>
  <c r="O170" i="2"/>
  <c r="O103" i="2"/>
  <c r="O107" i="2"/>
  <c r="O111" i="2"/>
  <c r="O115" i="2"/>
  <c r="O119" i="2"/>
  <c r="O123" i="2"/>
  <c r="O127" i="2"/>
  <c r="O146" i="2"/>
  <c r="O174" i="2"/>
  <c r="O178" i="2"/>
  <c r="O212" i="2"/>
  <c r="O216" i="2"/>
  <c r="O220" i="2"/>
  <c r="O224" i="2"/>
  <c r="O228" i="2"/>
  <c r="O232" i="2"/>
  <c r="O236" i="2"/>
  <c r="O240" i="2"/>
  <c r="O244" i="2"/>
  <c r="O248" i="2"/>
  <c r="O252" i="2"/>
  <c r="O256" i="2"/>
  <c r="O263" i="2"/>
  <c r="O271" i="2"/>
  <c r="O279" i="2"/>
  <c r="O205" i="2"/>
  <c r="O197" i="2"/>
  <c r="O189" i="2"/>
  <c r="O185" i="2"/>
  <c r="O183" i="2"/>
  <c r="O181" i="2"/>
  <c r="O346" i="2"/>
  <c r="O302" i="2"/>
  <c r="O330" i="2"/>
  <c r="O362" i="2"/>
  <c r="O338" i="2"/>
  <c r="O318" i="2"/>
  <c r="O286" i="2"/>
  <c r="O386" i="2"/>
  <c r="O342" i="2"/>
  <c r="O334" i="2"/>
  <c r="O326" i="2"/>
  <c r="O310" i="2"/>
  <c r="O294" i="2"/>
  <c r="O354" i="2"/>
  <c r="O370" i="2"/>
  <c r="O412" i="2"/>
  <c r="O348" i="2"/>
  <c r="O344" i="2"/>
  <c r="O340" i="2"/>
  <c r="O336" i="2"/>
  <c r="O332" i="2"/>
  <c r="O328" i="2"/>
  <c r="O322" i="2"/>
  <c r="O314" i="2"/>
  <c r="O306" i="2"/>
  <c r="O298" i="2"/>
  <c r="O290" i="2"/>
  <c r="O350" i="2"/>
  <c r="O358" i="2"/>
  <c r="O366" i="2"/>
  <c r="O378" i="2"/>
  <c r="O396" i="2"/>
  <c r="O434" i="2"/>
  <c r="O324" i="2"/>
  <c r="O320" i="2"/>
  <c r="O316" i="2"/>
  <c r="O312" i="2"/>
  <c r="O308" i="2"/>
  <c r="O304" i="2"/>
  <c r="O300" i="2"/>
  <c r="O296" i="2"/>
  <c r="O292" i="2"/>
  <c r="O288" i="2"/>
  <c r="O284" i="2"/>
  <c r="O352" i="2"/>
  <c r="O356" i="2"/>
  <c r="O360" i="2"/>
  <c r="O364" i="2"/>
  <c r="O368" i="2"/>
  <c r="O374" i="2"/>
  <c r="O382" i="2"/>
  <c r="O390" i="2"/>
  <c r="O404" i="2"/>
  <c r="O420" i="2"/>
  <c r="O451" i="2"/>
  <c r="O514" i="2"/>
  <c r="O499" i="2"/>
  <c r="O467" i="2"/>
  <c r="O442" i="2"/>
  <c r="O426" i="2"/>
  <c r="O416" i="2"/>
  <c r="O408" i="2"/>
  <c r="O400" i="2"/>
  <c r="O392" i="2"/>
  <c r="O388" i="2"/>
  <c r="O384" i="2"/>
  <c r="O380" i="2"/>
  <c r="O376" i="2"/>
  <c r="O372" i="2"/>
  <c r="O369" i="2"/>
  <c r="O367" i="2"/>
  <c r="O365" i="2"/>
  <c r="O363" i="2"/>
  <c r="O361" i="2"/>
  <c r="O359" i="2"/>
  <c r="O357" i="2"/>
  <c r="O355" i="2"/>
  <c r="O353" i="2"/>
  <c r="O351" i="2"/>
  <c r="O283" i="2"/>
  <c r="O285" i="2"/>
  <c r="O287" i="2"/>
  <c r="O289" i="2"/>
  <c r="O291" i="2"/>
  <c r="O293" i="2"/>
  <c r="O295" i="2"/>
  <c r="O297" i="2"/>
  <c r="O299" i="2"/>
  <c r="O301" i="2"/>
  <c r="O303" i="2"/>
  <c r="O305" i="2"/>
  <c r="O307" i="2"/>
  <c r="O309" i="2"/>
  <c r="O311" i="2"/>
  <c r="O313" i="2"/>
  <c r="O315" i="2"/>
  <c r="O317" i="2"/>
  <c r="O319" i="2"/>
  <c r="O321" i="2"/>
  <c r="O323" i="2"/>
  <c r="O325" i="2"/>
  <c r="O327" i="2"/>
  <c r="O329" i="2"/>
  <c r="O331" i="2"/>
  <c r="O333" i="2"/>
  <c r="O335" i="2"/>
  <c r="O337" i="2"/>
  <c r="O339" i="2"/>
  <c r="O341" i="2"/>
  <c r="O343" i="2"/>
  <c r="O345" i="2"/>
  <c r="O347" i="2"/>
  <c r="O349" i="2"/>
  <c r="O182" i="2"/>
  <c r="O184" i="2"/>
  <c r="O186" i="2"/>
  <c r="O188" i="2"/>
  <c r="O190" i="2"/>
  <c r="O192" i="2"/>
  <c r="O194" i="2"/>
  <c r="O196" i="2"/>
  <c r="O198" i="2"/>
  <c r="O200" i="2"/>
  <c r="O202" i="2"/>
  <c r="O204" i="2"/>
  <c r="O206" i="2"/>
  <c r="O208" i="2"/>
  <c r="O282" i="2"/>
  <c r="O280" i="2"/>
  <c r="O278" i="2"/>
  <c r="O276" i="2"/>
  <c r="O274" i="2"/>
  <c r="O272" i="2"/>
  <c r="O270" i="2"/>
  <c r="O268" i="2"/>
  <c r="O266" i="2"/>
  <c r="O264" i="2"/>
  <c r="O262" i="2"/>
  <c r="O260" i="2"/>
  <c r="O258" i="2"/>
  <c r="O371" i="2"/>
  <c r="O373" i="2"/>
  <c r="O375" i="2"/>
  <c r="O377" i="2"/>
  <c r="O379" i="2"/>
  <c r="O381" i="2"/>
  <c r="O383" i="2"/>
  <c r="O385" i="2"/>
  <c r="O387" i="2"/>
  <c r="O389" i="2"/>
  <c r="O391" i="2"/>
  <c r="O394" i="2"/>
  <c r="O398" i="2"/>
  <c r="O402" i="2"/>
  <c r="O406" i="2"/>
  <c r="O410" i="2"/>
  <c r="O414" i="2"/>
  <c r="O418" i="2"/>
  <c r="O422" i="2"/>
  <c r="O430" i="2"/>
  <c r="O438" i="2"/>
  <c r="O446" i="2"/>
  <c r="O459" i="2"/>
  <c r="O475" i="2"/>
  <c r="O491" i="2"/>
  <c r="O507" i="2"/>
  <c r="O393" i="2"/>
  <c r="O395" i="2"/>
  <c r="O397" i="2"/>
  <c r="O399" i="2"/>
  <c r="O401" i="2"/>
  <c r="O403" i="2"/>
  <c r="O405" i="2"/>
  <c r="O407" i="2"/>
  <c r="O409" i="2"/>
  <c r="O411" i="2"/>
  <c r="O413" i="2"/>
  <c r="O415" i="2"/>
  <c r="O417" i="2"/>
  <c r="O419" i="2"/>
  <c r="O421" i="2"/>
  <c r="O424" i="2"/>
  <c r="O428" i="2"/>
  <c r="O432" i="2"/>
  <c r="O436" i="2"/>
  <c r="O440" i="2"/>
  <c r="O444" i="2"/>
  <c r="O448" i="2"/>
  <c r="O455" i="2"/>
  <c r="O463" i="2"/>
  <c r="O471" i="2"/>
  <c r="O479" i="2"/>
  <c r="O487" i="2"/>
  <c r="O495" i="2"/>
  <c r="O503" i="2"/>
  <c r="O511" i="2"/>
  <c r="O423" i="2"/>
  <c r="O425" i="2"/>
  <c r="O427" i="2"/>
  <c r="O429" i="2"/>
  <c r="O431" i="2"/>
  <c r="O433" i="2"/>
  <c r="O435" i="2"/>
  <c r="O437" i="2"/>
  <c r="O439" i="2"/>
  <c r="O441" i="2"/>
  <c r="O443" i="2"/>
  <c r="O445" i="2"/>
  <c r="O447" i="2"/>
  <c r="O449" i="2"/>
  <c r="O453" i="2"/>
  <c r="O457" i="2"/>
  <c r="O461" i="2"/>
  <c r="O465" i="2"/>
  <c r="O469" i="2"/>
  <c r="O473" i="2"/>
  <c r="O477" i="2"/>
  <c r="O481" i="2"/>
  <c r="O485" i="2"/>
  <c r="O489" i="2"/>
  <c r="O493" i="2"/>
  <c r="O497" i="2"/>
  <c r="O501" i="2"/>
  <c r="O505" i="2"/>
  <c r="O509" i="2"/>
  <c r="O513" i="2"/>
  <c r="O450" i="2"/>
  <c r="O452" i="2"/>
  <c r="O454" i="2"/>
  <c r="O456" i="2"/>
  <c r="O458" i="2"/>
  <c r="O460" i="2"/>
  <c r="O462" i="2"/>
  <c r="O464" i="2"/>
  <c r="O466" i="2"/>
  <c r="O468" i="2"/>
  <c r="O470" i="2"/>
  <c r="O472" i="2"/>
  <c r="O474" i="2"/>
  <c r="O476" i="2"/>
  <c r="O478" i="2"/>
  <c r="O480" i="2"/>
  <c r="O482" i="2"/>
  <c r="O484" i="2"/>
  <c r="O486" i="2"/>
  <c r="O488" i="2"/>
  <c r="O490" i="2"/>
  <c r="O492" i="2"/>
  <c r="O494" i="2"/>
  <c r="O496" i="2"/>
  <c r="O498" i="2"/>
  <c r="O500" i="2"/>
  <c r="O502" i="2"/>
  <c r="O504" i="2"/>
  <c r="O506" i="2"/>
  <c r="O508" i="2"/>
  <c r="O510" i="2"/>
  <c r="O512" i="2"/>
  <c r="E181" i="2"/>
  <c r="G181" i="2" s="1"/>
  <c r="F181" i="2"/>
  <c r="H181" i="2" s="1"/>
  <c r="C182" i="2"/>
  <c r="D182" i="2" s="1"/>
  <c r="A182" i="2"/>
  <c r="B183" i="2"/>
  <c r="E29" i="2"/>
  <c r="G29" i="2" s="1"/>
  <c r="E33" i="2"/>
  <c r="G33" i="2" s="1"/>
  <c r="E25" i="2"/>
  <c r="G25" i="2" s="1"/>
  <c r="E17" i="2"/>
  <c r="G17" i="2" s="1"/>
  <c r="G21" i="2"/>
  <c r="F21" i="2"/>
  <c r="H21" i="2" s="1"/>
  <c r="F29" i="2"/>
  <c r="H29" i="2" s="1"/>
  <c r="F33" i="2"/>
  <c r="H33" i="2" s="1"/>
  <c r="F25" i="2"/>
  <c r="H25" i="2" s="1"/>
  <c r="F17" i="2"/>
  <c r="H17" i="2" s="1"/>
  <c r="F31" i="2"/>
  <c r="H31" i="2" s="1"/>
  <c r="G31" i="2"/>
  <c r="F23" i="2"/>
  <c r="H23" i="2" s="1"/>
  <c r="G23" i="2"/>
  <c r="F19" i="2"/>
  <c r="H19" i="2" s="1"/>
  <c r="G19" i="2"/>
  <c r="F27" i="2"/>
  <c r="H27" i="2" s="1"/>
  <c r="G27" i="2"/>
  <c r="A36" i="2"/>
  <c r="C36" i="2"/>
  <c r="D36" i="2" s="1"/>
  <c r="E36" i="2" s="1"/>
  <c r="G35" i="2"/>
  <c r="F35" i="2"/>
  <c r="H35" i="2" s="1"/>
  <c r="C183" i="2" l="1"/>
  <c r="D183" i="2" s="1"/>
  <c r="A183" i="2"/>
  <c r="B184" i="2"/>
  <c r="E182" i="2"/>
  <c r="G182" i="2" s="1"/>
  <c r="F182" i="2"/>
  <c r="H182" i="2" s="1"/>
  <c r="I181" i="2"/>
  <c r="M181" i="2" s="1"/>
  <c r="N181" i="2" s="1"/>
  <c r="P181" i="2" s="1"/>
  <c r="C37" i="2"/>
  <c r="D37" i="2" s="1"/>
  <c r="E37" i="2" s="1"/>
  <c r="A37" i="2"/>
  <c r="I35" i="2"/>
  <c r="M35" i="2" s="1"/>
  <c r="N35" i="2" s="1"/>
  <c r="P35" i="2" s="1"/>
  <c r="G36" i="2"/>
  <c r="F36" i="2"/>
  <c r="H36" i="2" s="1"/>
  <c r="I182" i="2" l="1"/>
  <c r="M182" i="2" s="1"/>
  <c r="N182" i="2" s="1"/>
  <c r="P182" i="2" s="1"/>
  <c r="Q182" i="2" s="1"/>
  <c r="R182" i="2" s="1"/>
  <c r="C184" i="2"/>
  <c r="D184" i="2" s="1"/>
  <c r="A184" i="2"/>
  <c r="B185" i="2"/>
  <c r="E183" i="2"/>
  <c r="G183" i="2" s="1"/>
  <c r="F183" i="2"/>
  <c r="H183" i="2" s="1"/>
  <c r="F37" i="2"/>
  <c r="H37" i="2" s="1"/>
  <c r="G37" i="2"/>
  <c r="C38" i="2"/>
  <c r="D38" i="2" s="1"/>
  <c r="E38" i="2" s="1"/>
  <c r="A38" i="2"/>
  <c r="I36" i="2"/>
  <c r="M36" i="2" s="1"/>
  <c r="N36" i="2" s="1"/>
  <c r="P36" i="2" s="1"/>
  <c r="Q36" i="2" s="1"/>
  <c r="R36" i="2" s="1"/>
  <c r="I183" i="2" l="1"/>
  <c r="M183" i="2" s="1"/>
  <c r="N183" i="2" s="1"/>
  <c r="P183" i="2" s="1"/>
  <c r="Q183" i="2" s="1"/>
  <c r="R183" i="2" s="1"/>
  <c r="C185" i="2"/>
  <c r="D185" i="2" s="1"/>
  <c r="A185" i="2"/>
  <c r="B186" i="2"/>
  <c r="E184" i="2"/>
  <c r="G184" i="2" s="1"/>
  <c r="F184" i="2"/>
  <c r="H184" i="2" s="1"/>
  <c r="C39" i="2"/>
  <c r="D39" i="2" s="1"/>
  <c r="E39" i="2" s="1"/>
  <c r="A39" i="2"/>
  <c r="G38" i="2"/>
  <c r="F38" i="2"/>
  <c r="H38" i="2" s="1"/>
  <c r="I37" i="2"/>
  <c r="M37" i="2" s="1"/>
  <c r="N37" i="2" s="1"/>
  <c r="P37" i="2" s="1"/>
  <c r="Q37" i="2" s="1"/>
  <c r="R37" i="2" s="1"/>
  <c r="I184" i="2" l="1"/>
  <c r="M184" i="2" s="1"/>
  <c r="N184" i="2" s="1"/>
  <c r="P184" i="2" s="1"/>
  <c r="Q184" i="2" s="1"/>
  <c r="R184" i="2" s="1"/>
  <c r="C186" i="2"/>
  <c r="D186" i="2" s="1"/>
  <c r="A186" i="2"/>
  <c r="B187" i="2"/>
  <c r="E185" i="2"/>
  <c r="G185" i="2" s="1"/>
  <c r="F185" i="2"/>
  <c r="H185" i="2" s="1"/>
  <c r="F39" i="2"/>
  <c r="H39" i="2" s="1"/>
  <c r="G39" i="2"/>
  <c r="C40" i="2"/>
  <c r="D40" i="2" s="1"/>
  <c r="E40" i="2" s="1"/>
  <c r="A40" i="2"/>
  <c r="I38" i="2"/>
  <c r="M38" i="2" s="1"/>
  <c r="N38" i="2" s="1"/>
  <c r="P38" i="2" s="1"/>
  <c r="Q38" i="2" s="1"/>
  <c r="R38" i="2" s="1"/>
  <c r="I185" i="2" l="1"/>
  <c r="M185" i="2" s="1"/>
  <c r="N185" i="2" s="1"/>
  <c r="P185" i="2" s="1"/>
  <c r="Q185" i="2" s="1"/>
  <c r="R185" i="2" s="1"/>
  <c r="C187" i="2"/>
  <c r="D187" i="2" s="1"/>
  <c r="A187" i="2"/>
  <c r="B188" i="2"/>
  <c r="E186" i="2"/>
  <c r="G186" i="2" s="1"/>
  <c r="F186" i="2"/>
  <c r="H186" i="2" s="1"/>
  <c r="C41" i="2"/>
  <c r="D41" i="2" s="1"/>
  <c r="E41" i="2" s="1"/>
  <c r="A41" i="2"/>
  <c r="F40" i="2"/>
  <c r="H40" i="2" s="1"/>
  <c r="G40" i="2"/>
  <c r="I39" i="2"/>
  <c r="M39" i="2" s="1"/>
  <c r="N39" i="2" s="1"/>
  <c r="P39" i="2" s="1"/>
  <c r="Q39" i="2" s="1"/>
  <c r="R39" i="2" s="1"/>
  <c r="I186" i="2" l="1"/>
  <c r="M186" i="2" s="1"/>
  <c r="N186" i="2" s="1"/>
  <c r="P186" i="2" s="1"/>
  <c r="Q186" i="2" s="1"/>
  <c r="R186" i="2" s="1"/>
  <c r="C188" i="2"/>
  <c r="D188" i="2" s="1"/>
  <c r="A188" i="2"/>
  <c r="B189" i="2"/>
  <c r="E187" i="2"/>
  <c r="G187" i="2" s="1"/>
  <c r="F187" i="2"/>
  <c r="H187" i="2" s="1"/>
  <c r="I40" i="2"/>
  <c r="M40" i="2" s="1"/>
  <c r="N40" i="2" s="1"/>
  <c r="P40" i="2" s="1"/>
  <c r="Q40" i="2" s="1"/>
  <c r="R40" i="2" s="1"/>
  <c r="G41" i="2"/>
  <c r="F41" i="2"/>
  <c r="H41" i="2" s="1"/>
  <c r="C42" i="2"/>
  <c r="D42" i="2" s="1"/>
  <c r="E42" i="2" s="1"/>
  <c r="A42" i="2"/>
  <c r="I187" i="2" l="1"/>
  <c r="M187" i="2" s="1"/>
  <c r="N187" i="2" s="1"/>
  <c r="P187" i="2" s="1"/>
  <c r="Q187" i="2" s="1"/>
  <c r="R187" i="2" s="1"/>
  <c r="C189" i="2"/>
  <c r="D189" i="2" s="1"/>
  <c r="A189" i="2"/>
  <c r="B190" i="2"/>
  <c r="E188" i="2"/>
  <c r="G188" i="2" s="1"/>
  <c r="F188" i="2"/>
  <c r="H188" i="2" s="1"/>
  <c r="G42" i="2"/>
  <c r="F42" i="2"/>
  <c r="H42" i="2" s="1"/>
  <c r="C43" i="2"/>
  <c r="D43" i="2" s="1"/>
  <c r="E43" i="2" s="1"/>
  <c r="A43" i="2"/>
  <c r="I41" i="2"/>
  <c r="M41" i="2" s="1"/>
  <c r="N41" i="2" s="1"/>
  <c r="P41" i="2" s="1"/>
  <c r="Q41" i="2" s="1"/>
  <c r="R41" i="2" s="1"/>
  <c r="I188" i="2" l="1"/>
  <c r="M188" i="2" s="1"/>
  <c r="N188" i="2" s="1"/>
  <c r="P188" i="2" s="1"/>
  <c r="Q188" i="2" s="1"/>
  <c r="R188" i="2" s="1"/>
  <c r="C190" i="2"/>
  <c r="D190" i="2" s="1"/>
  <c r="A190" i="2"/>
  <c r="B191" i="2"/>
  <c r="E189" i="2"/>
  <c r="G189" i="2" s="1"/>
  <c r="F189" i="2"/>
  <c r="H189" i="2" s="1"/>
  <c r="C44" i="2"/>
  <c r="D44" i="2" s="1"/>
  <c r="E44" i="2" s="1"/>
  <c r="A44" i="2"/>
  <c r="I42" i="2"/>
  <c r="M42" i="2" s="1"/>
  <c r="N42" i="2" s="1"/>
  <c r="P42" i="2" s="1"/>
  <c r="Q42" i="2" s="1"/>
  <c r="R42" i="2" s="1"/>
  <c r="F43" i="2"/>
  <c r="H43" i="2" s="1"/>
  <c r="G43" i="2"/>
  <c r="I189" i="2" l="1"/>
  <c r="M189" i="2" s="1"/>
  <c r="N189" i="2" s="1"/>
  <c r="P189" i="2" s="1"/>
  <c r="Q189" i="2" s="1"/>
  <c r="R189" i="2" s="1"/>
  <c r="C191" i="2"/>
  <c r="D191" i="2" s="1"/>
  <c r="A191" i="2"/>
  <c r="B192" i="2"/>
  <c r="E190" i="2"/>
  <c r="G190" i="2" s="1"/>
  <c r="F190" i="2"/>
  <c r="H190" i="2" s="1"/>
  <c r="C45" i="2"/>
  <c r="D45" i="2" s="1"/>
  <c r="E45" i="2" s="1"/>
  <c r="A45" i="2"/>
  <c r="I43" i="2"/>
  <c r="M43" i="2" s="1"/>
  <c r="N43" i="2" s="1"/>
  <c r="P43" i="2" s="1"/>
  <c r="Q43" i="2" s="1"/>
  <c r="R43" i="2" s="1"/>
  <c r="F44" i="2"/>
  <c r="H44" i="2" s="1"/>
  <c r="G44" i="2"/>
  <c r="I190" i="2" l="1"/>
  <c r="M190" i="2" s="1"/>
  <c r="N190" i="2" s="1"/>
  <c r="P190" i="2" s="1"/>
  <c r="Q190" i="2" s="1"/>
  <c r="R190" i="2" s="1"/>
  <c r="C192" i="2"/>
  <c r="D192" i="2" s="1"/>
  <c r="A192" i="2"/>
  <c r="B193" i="2"/>
  <c r="E191" i="2"/>
  <c r="G191" i="2" s="1"/>
  <c r="F191" i="2"/>
  <c r="H191" i="2" s="1"/>
  <c r="I44" i="2"/>
  <c r="M44" i="2" s="1"/>
  <c r="N44" i="2" s="1"/>
  <c r="P44" i="2" s="1"/>
  <c r="Q44" i="2" s="1"/>
  <c r="R44" i="2" s="1"/>
  <c r="G45" i="2"/>
  <c r="F45" i="2"/>
  <c r="H45" i="2" s="1"/>
  <c r="C46" i="2"/>
  <c r="D46" i="2" s="1"/>
  <c r="E46" i="2" s="1"/>
  <c r="A46" i="2"/>
  <c r="I191" i="2" l="1"/>
  <c r="M191" i="2" s="1"/>
  <c r="N191" i="2" s="1"/>
  <c r="P191" i="2" s="1"/>
  <c r="Q191" i="2" s="1"/>
  <c r="R191" i="2" s="1"/>
  <c r="C193" i="2"/>
  <c r="D193" i="2" s="1"/>
  <c r="A193" i="2"/>
  <c r="B194" i="2"/>
  <c r="E192" i="2"/>
  <c r="G192" i="2" s="1"/>
  <c r="F192" i="2"/>
  <c r="H192" i="2" s="1"/>
  <c r="G46" i="2"/>
  <c r="F46" i="2"/>
  <c r="H46" i="2" s="1"/>
  <c r="C47" i="2"/>
  <c r="D47" i="2" s="1"/>
  <c r="E47" i="2" s="1"/>
  <c r="A47" i="2"/>
  <c r="I45" i="2"/>
  <c r="M45" i="2" s="1"/>
  <c r="N45" i="2" s="1"/>
  <c r="P45" i="2" s="1"/>
  <c r="Q45" i="2" s="1"/>
  <c r="R45" i="2" s="1"/>
  <c r="I192" i="2" l="1"/>
  <c r="M192" i="2" s="1"/>
  <c r="N192" i="2" s="1"/>
  <c r="P192" i="2" s="1"/>
  <c r="Q192" i="2" s="1"/>
  <c r="R192" i="2" s="1"/>
  <c r="C194" i="2"/>
  <c r="D194" i="2" s="1"/>
  <c r="A194" i="2"/>
  <c r="B195" i="2"/>
  <c r="E193" i="2"/>
  <c r="G193" i="2" s="1"/>
  <c r="F193" i="2"/>
  <c r="H193" i="2" s="1"/>
  <c r="F47" i="2"/>
  <c r="H47" i="2" s="1"/>
  <c r="G47" i="2"/>
  <c r="C48" i="2"/>
  <c r="D48" i="2" s="1"/>
  <c r="E48" i="2" s="1"/>
  <c r="A48" i="2"/>
  <c r="I46" i="2"/>
  <c r="M46" i="2" s="1"/>
  <c r="N46" i="2" s="1"/>
  <c r="P46" i="2" s="1"/>
  <c r="Q46" i="2" s="1"/>
  <c r="R46" i="2" s="1"/>
  <c r="I193" i="2" l="1"/>
  <c r="M193" i="2" s="1"/>
  <c r="N193" i="2" s="1"/>
  <c r="P193" i="2" s="1"/>
  <c r="Q193" i="2" s="1"/>
  <c r="R193" i="2" s="1"/>
  <c r="C195" i="2"/>
  <c r="D195" i="2" s="1"/>
  <c r="A195" i="2"/>
  <c r="B196" i="2"/>
  <c r="E194" i="2"/>
  <c r="G194" i="2" s="1"/>
  <c r="F194" i="2"/>
  <c r="H194" i="2" s="1"/>
  <c r="I47" i="2"/>
  <c r="M47" i="2" s="1"/>
  <c r="N47" i="2" s="1"/>
  <c r="P47" i="2" s="1"/>
  <c r="Q47" i="2" s="1"/>
  <c r="R47" i="2" s="1"/>
  <c r="G48" i="2"/>
  <c r="F48" i="2"/>
  <c r="H48" i="2" s="1"/>
  <c r="C49" i="2"/>
  <c r="D49" i="2" s="1"/>
  <c r="E49" i="2" s="1"/>
  <c r="A49" i="2"/>
  <c r="I194" i="2" l="1"/>
  <c r="M194" i="2" s="1"/>
  <c r="N194" i="2" s="1"/>
  <c r="P194" i="2" s="1"/>
  <c r="Q194" i="2" s="1"/>
  <c r="R194" i="2" s="1"/>
  <c r="C196" i="2"/>
  <c r="D196" i="2" s="1"/>
  <c r="A196" i="2"/>
  <c r="B197" i="2"/>
  <c r="E195" i="2"/>
  <c r="G195" i="2" s="1"/>
  <c r="F195" i="2"/>
  <c r="H195" i="2" s="1"/>
  <c r="I48" i="2"/>
  <c r="M48" i="2" s="1"/>
  <c r="N48" i="2" s="1"/>
  <c r="P48" i="2" s="1"/>
  <c r="Q48" i="2" s="1"/>
  <c r="R48" i="2" s="1"/>
  <c r="F49" i="2"/>
  <c r="H49" i="2" s="1"/>
  <c r="G49" i="2"/>
  <c r="C50" i="2"/>
  <c r="D50" i="2" s="1"/>
  <c r="E50" i="2" s="1"/>
  <c r="A50" i="2"/>
  <c r="I195" i="2" l="1"/>
  <c r="M195" i="2" s="1"/>
  <c r="N195" i="2" s="1"/>
  <c r="P195" i="2" s="1"/>
  <c r="Q195" i="2" s="1"/>
  <c r="R195" i="2" s="1"/>
  <c r="C197" i="2"/>
  <c r="D197" i="2" s="1"/>
  <c r="A197" i="2"/>
  <c r="B198" i="2"/>
  <c r="E196" i="2"/>
  <c r="G196" i="2" s="1"/>
  <c r="F196" i="2"/>
  <c r="H196" i="2" s="1"/>
  <c r="C51" i="2"/>
  <c r="D51" i="2" s="1"/>
  <c r="E51" i="2" s="1"/>
  <c r="A51" i="2"/>
  <c r="G50" i="2"/>
  <c r="F50" i="2"/>
  <c r="H50" i="2" s="1"/>
  <c r="I49" i="2"/>
  <c r="M49" i="2" s="1"/>
  <c r="N49" i="2" s="1"/>
  <c r="P49" i="2" s="1"/>
  <c r="Q49" i="2" s="1"/>
  <c r="R49" i="2" s="1"/>
  <c r="I196" i="2" l="1"/>
  <c r="M196" i="2" s="1"/>
  <c r="N196" i="2" s="1"/>
  <c r="P196" i="2" s="1"/>
  <c r="Q196" i="2" s="1"/>
  <c r="R196" i="2" s="1"/>
  <c r="C198" i="2"/>
  <c r="D198" i="2" s="1"/>
  <c r="A198" i="2"/>
  <c r="B199" i="2"/>
  <c r="E197" i="2"/>
  <c r="G197" i="2" s="1"/>
  <c r="F197" i="2"/>
  <c r="H197" i="2" s="1"/>
  <c r="G51" i="2"/>
  <c r="F51" i="2"/>
  <c r="H51" i="2" s="1"/>
  <c r="A52" i="2"/>
  <c r="C52" i="2"/>
  <c r="D52" i="2" s="1"/>
  <c r="E52" i="2" s="1"/>
  <c r="I50" i="2"/>
  <c r="M50" i="2" s="1"/>
  <c r="N50" i="2" s="1"/>
  <c r="P50" i="2" s="1"/>
  <c r="Q50" i="2" s="1"/>
  <c r="R50" i="2" s="1"/>
  <c r="I197" i="2" l="1"/>
  <c r="M197" i="2" s="1"/>
  <c r="N197" i="2" s="1"/>
  <c r="P197" i="2" s="1"/>
  <c r="Q197" i="2" s="1"/>
  <c r="R197" i="2" s="1"/>
  <c r="C199" i="2"/>
  <c r="D199" i="2" s="1"/>
  <c r="A199" i="2"/>
  <c r="B200" i="2"/>
  <c r="E198" i="2"/>
  <c r="G198" i="2" s="1"/>
  <c r="F198" i="2"/>
  <c r="H198" i="2" s="1"/>
  <c r="F52" i="2"/>
  <c r="H52" i="2" s="1"/>
  <c r="G52" i="2"/>
  <c r="I51" i="2"/>
  <c r="M51" i="2" s="1"/>
  <c r="N51" i="2" s="1"/>
  <c r="P51" i="2" s="1"/>
  <c r="Q51" i="2" s="1"/>
  <c r="R51" i="2" s="1"/>
  <c r="C53" i="2"/>
  <c r="D53" i="2" s="1"/>
  <c r="E53" i="2" s="1"/>
  <c r="A53" i="2"/>
  <c r="I198" i="2" l="1"/>
  <c r="M198" i="2" s="1"/>
  <c r="N198" i="2" s="1"/>
  <c r="P198" i="2" s="1"/>
  <c r="Q198" i="2" s="1"/>
  <c r="R198" i="2" s="1"/>
  <c r="C200" i="2"/>
  <c r="D200" i="2" s="1"/>
  <c r="A200" i="2"/>
  <c r="B201" i="2"/>
  <c r="E199" i="2"/>
  <c r="G199" i="2" s="1"/>
  <c r="F199" i="2"/>
  <c r="H199" i="2" s="1"/>
  <c r="G53" i="2"/>
  <c r="F53" i="2"/>
  <c r="H53" i="2" s="1"/>
  <c r="C54" i="2"/>
  <c r="D54" i="2" s="1"/>
  <c r="E54" i="2" s="1"/>
  <c r="A54" i="2"/>
  <c r="I52" i="2"/>
  <c r="M52" i="2" s="1"/>
  <c r="N52" i="2" s="1"/>
  <c r="P52" i="2" s="1"/>
  <c r="Q52" i="2" s="1"/>
  <c r="R52" i="2" s="1"/>
  <c r="I199" i="2" l="1"/>
  <c r="M199" i="2" s="1"/>
  <c r="N199" i="2" s="1"/>
  <c r="P199" i="2" s="1"/>
  <c r="Q199" i="2" s="1"/>
  <c r="R199" i="2" s="1"/>
  <c r="C201" i="2"/>
  <c r="D201" i="2" s="1"/>
  <c r="A201" i="2"/>
  <c r="B202" i="2"/>
  <c r="E200" i="2"/>
  <c r="G200" i="2" s="1"/>
  <c r="F200" i="2"/>
  <c r="H200" i="2" s="1"/>
  <c r="F54" i="2"/>
  <c r="H54" i="2" s="1"/>
  <c r="G54" i="2"/>
  <c r="I53" i="2"/>
  <c r="M53" i="2" s="1"/>
  <c r="N53" i="2" s="1"/>
  <c r="P53" i="2" s="1"/>
  <c r="Q53" i="2" s="1"/>
  <c r="R53" i="2" s="1"/>
  <c r="C55" i="2"/>
  <c r="D55" i="2" s="1"/>
  <c r="E55" i="2" s="1"/>
  <c r="A55" i="2"/>
  <c r="I200" i="2" l="1"/>
  <c r="M200" i="2" s="1"/>
  <c r="N200" i="2" s="1"/>
  <c r="P200" i="2" s="1"/>
  <c r="Q200" i="2" s="1"/>
  <c r="R200" i="2" s="1"/>
  <c r="C202" i="2"/>
  <c r="D202" i="2" s="1"/>
  <c r="A202" i="2"/>
  <c r="B203" i="2"/>
  <c r="E201" i="2"/>
  <c r="G201" i="2" s="1"/>
  <c r="F201" i="2"/>
  <c r="H201" i="2" s="1"/>
  <c r="G55" i="2"/>
  <c r="F55" i="2"/>
  <c r="H55" i="2" s="1"/>
  <c r="A56" i="2"/>
  <c r="C56" i="2"/>
  <c r="D56" i="2" s="1"/>
  <c r="E56" i="2" s="1"/>
  <c r="I54" i="2"/>
  <c r="M54" i="2" s="1"/>
  <c r="N54" i="2" s="1"/>
  <c r="P54" i="2" s="1"/>
  <c r="Q54" i="2" s="1"/>
  <c r="R54" i="2" s="1"/>
  <c r="I201" i="2" l="1"/>
  <c r="M201" i="2" s="1"/>
  <c r="N201" i="2" s="1"/>
  <c r="P201" i="2" s="1"/>
  <c r="Q201" i="2" s="1"/>
  <c r="R201" i="2" s="1"/>
  <c r="C203" i="2"/>
  <c r="D203" i="2" s="1"/>
  <c r="A203" i="2"/>
  <c r="B204" i="2"/>
  <c r="E202" i="2"/>
  <c r="G202" i="2" s="1"/>
  <c r="F202" i="2"/>
  <c r="H202" i="2" s="1"/>
  <c r="F56" i="2"/>
  <c r="H56" i="2" s="1"/>
  <c r="G56" i="2"/>
  <c r="I55" i="2"/>
  <c r="M55" i="2" s="1"/>
  <c r="N55" i="2" s="1"/>
  <c r="P55" i="2" s="1"/>
  <c r="Q55" i="2" s="1"/>
  <c r="R55" i="2" s="1"/>
  <c r="C57" i="2"/>
  <c r="D57" i="2" s="1"/>
  <c r="E57" i="2" s="1"/>
  <c r="A57" i="2"/>
  <c r="I202" i="2" l="1"/>
  <c r="M202" i="2" s="1"/>
  <c r="N202" i="2" s="1"/>
  <c r="P202" i="2" s="1"/>
  <c r="Q202" i="2" s="1"/>
  <c r="R202" i="2" s="1"/>
  <c r="C204" i="2"/>
  <c r="D204" i="2" s="1"/>
  <c r="A204" i="2"/>
  <c r="B205" i="2"/>
  <c r="E203" i="2"/>
  <c r="G203" i="2" s="1"/>
  <c r="F203" i="2"/>
  <c r="H203" i="2" s="1"/>
  <c r="G57" i="2"/>
  <c r="F57" i="2"/>
  <c r="H57" i="2" s="1"/>
  <c r="C58" i="2"/>
  <c r="D58" i="2" s="1"/>
  <c r="E58" i="2" s="1"/>
  <c r="A58" i="2"/>
  <c r="I56" i="2"/>
  <c r="M56" i="2" s="1"/>
  <c r="N56" i="2" s="1"/>
  <c r="P56" i="2" s="1"/>
  <c r="Q56" i="2" s="1"/>
  <c r="R56" i="2" s="1"/>
  <c r="I203" i="2" l="1"/>
  <c r="M203" i="2" s="1"/>
  <c r="N203" i="2" s="1"/>
  <c r="P203" i="2" s="1"/>
  <c r="Q203" i="2" s="1"/>
  <c r="R203" i="2" s="1"/>
  <c r="C205" i="2"/>
  <c r="D205" i="2" s="1"/>
  <c r="A205" i="2"/>
  <c r="B206" i="2"/>
  <c r="E204" i="2"/>
  <c r="G204" i="2" s="1"/>
  <c r="F204" i="2"/>
  <c r="H204" i="2" s="1"/>
  <c r="F58" i="2"/>
  <c r="H58" i="2" s="1"/>
  <c r="G58" i="2"/>
  <c r="I57" i="2"/>
  <c r="M57" i="2" s="1"/>
  <c r="N57" i="2" s="1"/>
  <c r="P57" i="2" s="1"/>
  <c r="Q57" i="2" s="1"/>
  <c r="R57" i="2" s="1"/>
  <c r="C59" i="2"/>
  <c r="D59" i="2" s="1"/>
  <c r="E59" i="2" s="1"/>
  <c r="A59" i="2"/>
  <c r="I204" i="2" l="1"/>
  <c r="M204" i="2" s="1"/>
  <c r="N204" i="2" s="1"/>
  <c r="P204" i="2" s="1"/>
  <c r="Q204" i="2" s="1"/>
  <c r="R204" i="2" s="1"/>
  <c r="C206" i="2"/>
  <c r="D206" i="2" s="1"/>
  <c r="A206" i="2"/>
  <c r="B207" i="2"/>
  <c r="E205" i="2"/>
  <c r="G205" i="2" s="1"/>
  <c r="F205" i="2"/>
  <c r="H205" i="2" s="1"/>
  <c r="G59" i="2"/>
  <c r="F59" i="2"/>
  <c r="H59" i="2" s="1"/>
  <c r="A60" i="2"/>
  <c r="C60" i="2"/>
  <c r="D60" i="2" s="1"/>
  <c r="E60" i="2" s="1"/>
  <c r="I58" i="2"/>
  <c r="M58" i="2" s="1"/>
  <c r="N58" i="2" s="1"/>
  <c r="P58" i="2" s="1"/>
  <c r="Q58" i="2" s="1"/>
  <c r="R58" i="2" s="1"/>
  <c r="I205" i="2" l="1"/>
  <c r="M205" i="2" s="1"/>
  <c r="N205" i="2" s="1"/>
  <c r="P205" i="2" s="1"/>
  <c r="Q205" i="2" s="1"/>
  <c r="R205" i="2" s="1"/>
  <c r="C207" i="2"/>
  <c r="D207" i="2" s="1"/>
  <c r="A207" i="2"/>
  <c r="B208" i="2"/>
  <c r="E206" i="2"/>
  <c r="G206" i="2" s="1"/>
  <c r="F206" i="2"/>
  <c r="H206" i="2" s="1"/>
  <c r="F60" i="2"/>
  <c r="H60" i="2" s="1"/>
  <c r="G60" i="2"/>
  <c r="I59" i="2"/>
  <c r="M59" i="2" s="1"/>
  <c r="N59" i="2" s="1"/>
  <c r="P59" i="2" s="1"/>
  <c r="Q59" i="2" s="1"/>
  <c r="R59" i="2" s="1"/>
  <c r="C61" i="2"/>
  <c r="D61" i="2" s="1"/>
  <c r="E61" i="2" s="1"/>
  <c r="A61" i="2"/>
  <c r="I206" i="2" l="1"/>
  <c r="M206" i="2" s="1"/>
  <c r="N206" i="2" s="1"/>
  <c r="P206" i="2" s="1"/>
  <c r="Q206" i="2" s="1"/>
  <c r="R206" i="2" s="1"/>
  <c r="C208" i="2"/>
  <c r="D208" i="2" s="1"/>
  <c r="A208" i="2"/>
  <c r="B209" i="2"/>
  <c r="E207" i="2"/>
  <c r="G207" i="2" s="1"/>
  <c r="F207" i="2"/>
  <c r="H207" i="2" s="1"/>
  <c r="G61" i="2"/>
  <c r="F61" i="2"/>
  <c r="H61" i="2" s="1"/>
  <c r="C62" i="2"/>
  <c r="D62" i="2" s="1"/>
  <c r="E62" i="2" s="1"/>
  <c r="A62" i="2"/>
  <c r="I60" i="2"/>
  <c r="M60" i="2" s="1"/>
  <c r="N60" i="2" s="1"/>
  <c r="P60" i="2" s="1"/>
  <c r="Q60" i="2" s="1"/>
  <c r="R60" i="2" s="1"/>
  <c r="I207" i="2" l="1"/>
  <c r="M207" i="2" s="1"/>
  <c r="N207" i="2" s="1"/>
  <c r="P207" i="2" s="1"/>
  <c r="Q207" i="2" s="1"/>
  <c r="R207" i="2" s="1"/>
  <c r="C209" i="2"/>
  <c r="D209" i="2" s="1"/>
  <c r="A209" i="2"/>
  <c r="B210" i="2"/>
  <c r="E208" i="2"/>
  <c r="G208" i="2" s="1"/>
  <c r="F208" i="2"/>
  <c r="H208" i="2" s="1"/>
  <c r="F62" i="2"/>
  <c r="H62" i="2" s="1"/>
  <c r="G62" i="2"/>
  <c r="C63" i="2"/>
  <c r="D63" i="2" s="1"/>
  <c r="E63" i="2" s="1"/>
  <c r="A63" i="2"/>
  <c r="I61" i="2"/>
  <c r="M61" i="2" s="1"/>
  <c r="N61" i="2" s="1"/>
  <c r="P61" i="2" s="1"/>
  <c r="Q61" i="2" s="1"/>
  <c r="R61" i="2" s="1"/>
  <c r="I208" i="2" l="1"/>
  <c r="M208" i="2" s="1"/>
  <c r="N208" i="2" s="1"/>
  <c r="P208" i="2" s="1"/>
  <c r="Q208" i="2" s="1"/>
  <c r="R208" i="2" s="1"/>
  <c r="C210" i="2"/>
  <c r="D210" i="2" s="1"/>
  <c r="A210" i="2"/>
  <c r="B211" i="2"/>
  <c r="E209" i="2"/>
  <c r="G209" i="2" s="1"/>
  <c r="F209" i="2"/>
  <c r="H209" i="2" s="1"/>
  <c r="C65" i="2"/>
  <c r="D65" i="2" s="1"/>
  <c r="A65" i="2"/>
  <c r="G63" i="2"/>
  <c r="F63" i="2"/>
  <c r="H63" i="2" s="1"/>
  <c r="A64" i="2"/>
  <c r="C64" i="2"/>
  <c r="D64" i="2" s="1"/>
  <c r="E64" i="2" s="1"/>
  <c r="I62" i="2"/>
  <c r="M62" i="2" s="1"/>
  <c r="N62" i="2" s="1"/>
  <c r="P62" i="2" s="1"/>
  <c r="Q62" i="2" s="1"/>
  <c r="R62" i="2" s="1"/>
  <c r="I209" i="2" l="1"/>
  <c r="M209" i="2" s="1"/>
  <c r="N209" i="2" s="1"/>
  <c r="P209" i="2" s="1"/>
  <c r="Q209" i="2" s="1"/>
  <c r="R209" i="2" s="1"/>
  <c r="C211" i="2"/>
  <c r="D211" i="2" s="1"/>
  <c r="A211" i="2"/>
  <c r="B212" i="2"/>
  <c r="E210" i="2"/>
  <c r="G210" i="2" s="1"/>
  <c r="F210" i="2"/>
  <c r="H210" i="2" s="1"/>
  <c r="C66" i="2"/>
  <c r="D66" i="2" s="1"/>
  <c r="A66" i="2"/>
  <c r="E65" i="2"/>
  <c r="G65" i="2" s="1"/>
  <c r="F65" i="2"/>
  <c r="H65" i="2" s="1"/>
  <c r="F64" i="2"/>
  <c r="H64" i="2" s="1"/>
  <c r="G64" i="2"/>
  <c r="I63" i="2"/>
  <c r="M63" i="2" s="1"/>
  <c r="N63" i="2" s="1"/>
  <c r="P63" i="2" s="1"/>
  <c r="Q63" i="2" s="1"/>
  <c r="R63" i="2" s="1"/>
  <c r="I210" i="2" l="1"/>
  <c r="M210" i="2" s="1"/>
  <c r="N210" i="2" s="1"/>
  <c r="P210" i="2" s="1"/>
  <c r="Q210" i="2" s="1"/>
  <c r="R210" i="2" s="1"/>
  <c r="B213" i="2"/>
  <c r="C212" i="2"/>
  <c r="D212" i="2" s="1"/>
  <c r="A212" i="2"/>
  <c r="E211" i="2"/>
  <c r="G211" i="2" s="1"/>
  <c r="F211" i="2"/>
  <c r="H211" i="2" s="1"/>
  <c r="I65" i="2"/>
  <c r="M65" i="2" s="1"/>
  <c r="N65" i="2" s="1"/>
  <c r="P65" i="2" s="1"/>
  <c r="C67" i="2"/>
  <c r="D67" i="2" s="1"/>
  <c r="A67" i="2"/>
  <c r="E66" i="2"/>
  <c r="G66" i="2" s="1"/>
  <c r="F66" i="2"/>
  <c r="H66" i="2" s="1"/>
  <c r="I64" i="2"/>
  <c r="M64" i="2" s="1"/>
  <c r="N64" i="2" s="1"/>
  <c r="P64" i="2" s="1"/>
  <c r="Q64" i="2" s="1"/>
  <c r="R64" i="2" s="1"/>
  <c r="Q65" i="2" l="1"/>
  <c r="R65" i="2" s="1"/>
  <c r="F212" i="2"/>
  <c r="H212" i="2" s="1"/>
  <c r="E212" i="2"/>
  <c r="G212" i="2" s="1"/>
  <c r="C213" i="2"/>
  <c r="D213" i="2" s="1"/>
  <c r="A213" i="2"/>
  <c r="B214" i="2"/>
  <c r="I211" i="2"/>
  <c r="M211" i="2" s="1"/>
  <c r="N211" i="2" s="1"/>
  <c r="P211" i="2" s="1"/>
  <c r="Q211" i="2" s="1"/>
  <c r="R211" i="2" s="1"/>
  <c r="I66" i="2"/>
  <c r="M66" i="2" s="1"/>
  <c r="N66" i="2" s="1"/>
  <c r="P66" i="2" s="1"/>
  <c r="Q66" i="2" s="1"/>
  <c r="R66" i="2" s="1"/>
  <c r="E67" i="2"/>
  <c r="G67" i="2" s="1"/>
  <c r="F67" i="2"/>
  <c r="H67" i="2" s="1"/>
  <c r="C68" i="2"/>
  <c r="D68" i="2" s="1"/>
  <c r="A68" i="2"/>
  <c r="C214" i="2" l="1"/>
  <c r="D214" i="2" s="1"/>
  <c r="A214" i="2"/>
  <c r="B215" i="2"/>
  <c r="E213" i="2"/>
  <c r="G213" i="2" s="1"/>
  <c r="F213" i="2"/>
  <c r="H213" i="2" s="1"/>
  <c r="I212" i="2"/>
  <c r="M212" i="2" s="1"/>
  <c r="N212" i="2" s="1"/>
  <c r="P212" i="2" s="1"/>
  <c r="Q212" i="2" s="1"/>
  <c r="R212" i="2" s="1"/>
  <c r="I67" i="2"/>
  <c r="M67" i="2" s="1"/>
  <c r="N67" i="2" s="1"/>
  <c r="P67" i="2" s="1"/>
  <c r="Q67" i="2" s="1"/>
  <c r="R67" i="2" s="1"/>
  <c r="E68" i="2"/>
  <c r="G68" i="2" s="1"/>
  <c r="F68" i="2"/>
  <c r="H68" i="2" s="1"/>
  <c r="C69" i="2"/>
  <c r="D69" i="2" s="1"/>
  <c r="A69" i="2"/>
  <c r="I213" i="2" l="1"/>
  <c r="M213" i="2" s="1"/>
  <c r="N213" i="2" s="1"/>
  <c r="P213" i="2" s="1"/>
  <c r="Q213" i="2" s="1"/>
  <c r="R213" i="2" s="1"/>
  <c r="C215" i="2"/>
  <c r="D215" i="2" s="1"/>
  <c r="A215" i="2"/>
  <c r="B216" i="2"/>
  <c r="E214" i="2"/>
  <c r="G214" i="2" s="1"/>
  <c r="F214" i="2"/>
  <c r="H214" i="2" s="1"/>
  <c r="I68" i="2"/>
  <c r="M68" i="2" s="1"/>
  <c r="N68" i="2" s="1"/>
  <c r="P68" i="2" s="1"/>
  <c r="Q68" i="2" s="1"/>
  <c r="R68" i="2" s="1"/>
  <c r="A70" i="2"/>
  <c r="C70" i="2"/>
  <c r="D70" i="2" s="1"/>
  <c r="E69" i="2"/>
  <c r="G69" i="2" s="1"/>
  <c r="F69" i="2"/>
  <c r="H69" i="2" s="1"/>
  <c r="I214" i="2" l="1"/>
  <c r="M214" i="2" s="1"/>
  <c r="N214" i="2" s="1"/>
  <c r="P214" i="2" s="1"/>
  <c r="Q214" i="2" s="1"/>
  <c r="R214" i="2" s="1"/>
  <c r="C216" i="2"/>
  <c r="D216" i="2" s="1"/>
  <c r="A216" i="2"/>
  <c r="B217" i="2"/>
  <c r="E215" i="2"/>
  <c r="G215" i="2" s="1"/>
  <c r="F215" i="2"/>
  <c r="H215" i="2" s="1"/>
  <c r="I69" i="2"/>
  <c r="M69" i="2" s="1"/>
  <c r="N69" i="2" s="1"/>
  <c r="P69" i="2" s="1"/>
  <c r="Q69" i="2" s="1"/>
  <c r="R69" i="2" s="1"/>
  <c r="E70" i="2"/>
  <c r="G70" i="2" s="1"/>
  <c r="F70" i="2"/>
  <c r="H70" i="2" s="1"/>
  <c r="C71" i="2"/>
  <c r="D71" i="2" s="1"/>
  <c r="A71" i="2"/>
  <c r="I215" i="2" l="1"/>
  <c r="M215" i="2" s="1"/>
  <c r="N215" i="2" s="1"/>
  <c r="P215" i="2" s="1"/>
  <c r="Q215" i="2" s="1"/>
  <c r="R215" i="2" s="1"/>
  <c r="C217" i="2"/>
  <c r="D217" i="2" s="1"/>
  <c r="A217" i="2"/>
  <c r="B218" i="2"/>
  <c r="E216" i="2"/>
  <c r="G216" i="2" s="1"/>
  <c r="F216" i="2"/>
  <c r="H216" i="2" s="1"/>
  <c r="E71" i="2"/>
  <c r="G71" i="2" s="1"/>
  <c r="F71" i="2"/>
  <c r="H71" i="2" s="1"/>
  <c r="C72" i="2"/>
  <c r="D72" i="2" s="1"/>
  <c r="A72" i="2"/>
  <c r="I70" i="2"/>
  <c r="M70" i="2" s="1"/>
  <c r="N70" i="2" s="1"/>
  <c r="P70" i="2" s="1"/>
  <c r="Q70" i="2" s="1"/>
  <c r="R70" i="2" s="1"/>
  <c r="I71" i="2" l="1"/>
  <c r="M71" i="2" s="1"/>
  <c r="N71" i="2" s="1"/>
  <c r="P71" i="2" s="1"/>
  <c r="Q71" i="2" s="1"/>
  <c r="R71" i="2" s="1"/>
  <c r="I216" i="2"/>
  <c r="M216" i="2" s="1"/>
  <c r="N216" i="2" s="1"/>
  <c r="P216" i="2" s="1"/>
  <c r="Q216" i="2" s="1"/>
  <c r="R216" i="2" s="1"/>
  <c r="C218" i="2"/>
  <c r="D218" i="2" s="1"/>
  <c r="A218" i="2"/>
  <c r="B219" i="2"/>
  <c r="E217" i="2"/>
  <c r="G217" i="2" s="1"/>
  <c r="F217" i="2"/>
  <c r="H217" i="2" s="1"/>
  <c r="A73" i="2"/>
  <c r="C73" i="2"/>
  <c r="D73" i="2" s="1"/>
  <c r="E72" i="2"/>
  <c r="G72" i="2" s="1"/>
  <c r="F72" i="2"/>
  <c r="H72" i="2" s="1"/>
  <c r="I217" i="2" l="1"/>
  <c r="M217" i="2" s="1"/>
  <c r="N217" i="2" s="1"/>
  <c r="P217" i="2" s="1"/>
  <c r="Q217" i="2" s="1"/>
  <c r="R217" i="2" s="1"/>
  <c r="C219" i="2"/>
  <c r="D219" i="2" s="1"/>
  <c r="A219" i="2"/>
  <c r="B220" i="2"/>
  <c r="E218" i="2"/>
  <c r="G218" i="2" s="1"/>
  <c r="F218" i="2"/>
  <c r="H218" i="2" s="1"/>
  <c r="I72" i="2"/>
  <c r="M72" i="2" s="1"/>
  <c r="N72" i="2" s="1"/>
  <c r="P72" i="2" s="1"/>
  <c r="Q72" i="2" s="1"/>
  <c r="R72" i="2" s="1"/>
  <c r="E73" i="2"/>
  <c r="G73" i="2" s="1"/>
  <c r="F73" i="2"/>
  <c r="H73" i="2" s="1"/>
  <c r="C74" i="2"/>
  <c r="D74" i="2" s="1"/>
  <c r="A74" i="2"/>
  <c r="I218" i="2" l="1"/>
  <c r="M218" i="2" s="1"/>
  <c r="N218" i="2" s="1"/>
  <c r="P218" i="2" s="1"/>
  <c r="Q218" i="2" s="1"/>
  <c r="R218" i="2" s="1"/>
  <c r="C220" i="2"/>
  <c r="D220" i="2" s="1"/>
  <c r="A220" i="2"/>
  <c r="B221" i="2"/>
  <c r="E219" i="2"/>
  <c r="G219" i="2" s="1"/>
  <c r="F219" i="2"/>
  <c r="H219" i="2" s="1"/>
  <c r="E74" i="2"/>
  <c r="G74" i="2" s="1"/>
  <c r="F74" i="2"/>
  <c r="H74" i="2" s="1"/>
  <c r="C75" i="2"/>
  <c r="D75" i="2" s="1"/>
  <c r="A75" i="2"/>
  <c r="I73" i="2"/>
  <c r="M73" i="2" s="1"/>
  <c r="N73" i="2" s="1"/>
  <c r="P73" i="2" s="1"/>
  <c r="Q73" i="2" s="1"/>
  <c r="R73" i="2" s="1"/>
  <c r="I74" i="2" l="1"/>
  <c r="M74" i="2" s="1"/>
  <c r="N74" i="2" s="1"/>
  <c r="P74" i="2" s="1"/>
  <c r="Q74" i="2" s="1"/>
  <c r="R74" i="2" s="1"/>
  <c r="I219" i="2"/>
  <c r="M219" i="2" s="1"/>
  <c r="N219" i="2" s="1"/>
  <c r="P219" i="2" s="1"/>
  <c r="Q219" i="2" s="1"/>
  <c r="R219" i="2" s="1"/>
  <c r="C221" i="2"/>
  <c r="D221" i="2" s="1"/>
  <c r="A221" i="2"/>
  <c r="B222" i="2"/>
  <c r="E220" i="2"/>
  <c r="G220" i="2" s="1"/>
  <c r="F220" i="2"/>
  <c r="H220" i="2" s="1"/>
  <c r="C76" i="2"/>
  <c r="D76" i="2" s="1"/>
  <c r="A76" i="2"/>
  <c r="E75" i="2"/>
  <c r="G75" i="2" s="1"/>
  <c r="F75" i="2"/>
  <c r="H75" i="2" s="1"/>
  <c r="I220" i="2" l="1"/>
  <c r="M220" i="2" s="1"/>
  <c r="N220" i="2" s="1"/>
  <c r="P220" i="2" s="1"/>
  <c r="Q220" i="2" s="1"/>
  <c r="R220" i="2" s="1"/>
  <c r="C222" i="2"/>
  <c r="D222" i="2" s="1"/>
  <c r="A222" i="2"/>
  <c r="B223" i="2"/>
  <c r="E221" i="2"/>
  <c r="G221" i="2" s="1"/>
  <c r="F221" i="2"/>
  <c r="H221" i="2" s="1"/>
  <c r="A77" i="2"/>
  <c r="C77" i="2"/>
  <c r="D77" i="2" s="1"/>
  <c r="I75" i="2"/>
  <c r="M75" i="2" s="1"/>
  <c r="N75" i="2" s="1"/>
  <c r="P75" i="2" s="1"/>
  <c r="Q75" i="2" s="1"/>
  <c r="R75" i="2" s="1"/>
  <c r="E76" i="2"/>
  <c r="G76" i="2" s="1"/>
  <c r="F76" i="2"/>
  <c r="H76" i="2" s="1"/>
  <c r="I221" i="2" l="1"/>
  <c r="M221" i="2" s="1"/>
  <c r="N221" i="2" s="1"/>
  <c r="P221" i="2" s="1"/>
  <c r="Q221" i="2" s="1"/>
  <c r="R221" i="2" s="1"/>
  <c r="C223" i="2"/>
  <c r="D223" i="2" s="1"/>
  <c r="A223" i="2"/>
  <c r="B224" i="2"/>
  <c r="E222" i="2"/>
  <c r="G222" i="2" s="1"/>
  <c r="F222" i="2"/>
  <c r="H222" i="2" s="1"/>
  <c r="I76" i="2"/>
  <c r="M76" i="2" s="1"/>
  <c r="N76" i="2" s="1"/>
  <c r="P76" i="2" s="1"/>
  <c r="Q76" i="2" s="1"/>
  <c r="R76" i="2" s="1"/>
  <c r="E77" i="2"/>
  <c r="G77" i="2" s="1"/>
  <c r="F77" i="2"/>
  <c r="H77" i="2" s="1"/>
  <c r="A78" i="2"/>
  <c r="C78" i="2"/>
  <c r="D78" i="2" s="1"/>
  <c r="I222" i="2" l="1"/>
  <c r="M222" i="2" s="1"/>
  <c r="N222" i="2" s="1"/>
  <c r="P222" i="2" s="1"/>
  <c r="Q222" i="2" s="1"/>
  <c r="R222" i="2" s="1"/>
  <c r="C224" i="2"/>
  <c r="D224" i="2" s="1"/>
  <c r="A224" i="2"/>
  <c r="B225" i="2"/>
  <c r="E223" i="2"/>
  <c r="G223" i="2" s="1"/>
  <c r="F223" i="2"/>
  <c r="H223" i="2" s="1"/>
  <c r="I77" i="2"/>
  <c r="M77" i="2" s="1"/>
  <c r="N77" i="2" s="1"/>
  <c r="P77" i="2" s="1"/>
  <c r="Q77" i="2" s="1"/>
  <c r="R77" i="2" s="1"/>
  <c r="E78" i="2"/>
  <c r="G78" i="2" s="1"/>
  <c r="F78" i="2"/>
  <c r="H78" i="2" s="1"/>
  <c r="C79" i="2"/>
  <c r="D79" i="2" s="1"/>
  <c r="A79" i="2"/>
  <c r="I223" i="2" l="1"/>
  <c r="M223" i="2" s="1"/>
  <c r="N223" i="2" s="1"/>
  <c r="P223" i="2" s="1"/>
  <c r="Q223" i="2" s="1"/>
  <c r="R223" i="2" s="1"/>
  <c r="C225" i="2"/>
  <c r="D225" i="2" s="1"/>
  <c r="A225" i="2"/>
  <c r="B226" i="2"/>
  <c r="E224" i="2"/>
  <c r="G224" i="2" s="1"/>
  <c r="F224" i="2"/>
  <c r="H224" i="2" s="1"/>
  <c r="I78" i="2"/>
  <c r="M78" i="2" s="1"/>
  <c r="N78" i="2" s="1"/>
  <c r="P78" i="2" s="1"/>
  <c r="Q78" i="2" s="1"/>
  <c r="R78" i="2" s="1"/>
  <c r="A80" i="2"/>
  <c r="C80" i="2"/>
  <c r="D80" i="2" s="1"/>
  <c r="E79" i="2"/>
  <c r="G79" i="2" s="1"/>
  <c r="F79" i="2"/>
  <c r="H79" i="2" s="1"/>
  <c r="I224" i="2" l="1"/>
  <c r="M224" i="2" s="1"/>
  <c r="N224" i="2" s="1"/>
  <c r="P224" i="2" s="1"/>
  <c r="Q224" i="2" s="1"/>
  <c r="R224" i="2" s="1"/>
  <c r="C226" i="2"/>
  <c r="D226" i="2" s="1"/>
  <c r="A226" i="2"/>
  <c r="B227" i="2"/>
  <c r="E225" i="2"/>
  <c r="G225" i="2" s="1"/>
  <c r="F225" i="2"/>
  <c r="H225" i="2" s="1"/>
  <c r="I79" i="2"/>
  <c r="M79" i="2" s="1"/>
  <c r="N79" i="2" s="1"/>
  <c r="P79" i="2" s="1"/>
  <c r="Q79" i="2" s="1"/>
  <c r="R79" i="2" s="1"/>
  <c r="E80" i="2"/>
  <c r="G80" i="2" s="1"/>
  <c r="F80" i="2"/>
  <c r="H80" i="2" s="1"/>
  <c r="C81" i="2"/>
  <c r="D81" i="2" s="1"/>
  <c r="A81" i="2"/>
  <c r="I225" i="2" l="1"/>
  <c r="M225" i="2" s="1"/>
  <c r="N225" i="2" s="1"/>
  <c r="P225" i="2" s="1"/>
  <c r="Q225" i="2" s="1"/>
  <c r="R225" i="2" s="1"/>
  <c r="C227" i="2"/>
  <c r="D227" i="2" s="1"/>
  <c r="A227" i="2"/>
  <c r="B228" i="2"/>
  <c r="E226" i="2"/>
  <c r="G226" i="2" s="1"/>
  <c r="F226" i="2"/>
  <c r="H226" i="2" s="1"/>
  <c r="E81" i="2"/>
  <c r="G81" i="2" s="1"/>
  <c r="F81" i="2"/>
  <c r="H81" i="2" s="1"/>
  <c r="A82" i="2"/>
  <c r="C82" i="2"/>
  <c r="D82" i="2" s="1"/>
  <c r="I80" i="2"/>
  <c r="M80" i="2" s="1"/>
  <c r="N80" i="2" s="1"/>
  <c r="P80" i="2" s="1"/>
  <c r="Q80" i="2" s="1"/>
  <c r="R80" i="2" s="1"/>
  <c r="I81" i="2" l="1"/>
  <c r="M81" i="2" s="1"/>
  <c r="N81" i="2" s="1"/>
  <c r="P81" i="2" s="1"/>
  <c r="Q81" i="2" s="1"/>
  <c r="R81" i="2" s="1"/>
  <c r="I226" i="2"/>
  <c r="M226" i="2" s="1"/>
  <c r="N226" i="2" s="1"/>
  <c r="P226" i="2" s="1"/>
  <c r="Q226" i="2" s="1"/>
  <c r="R226" i="2" s="1"/>
  <c r="C228" i="2"/>
  <c r="D228" i="2" s="1"/>
  <c r="A228" i="2"/>
  <c r="B229" i="2"/>
  <c r="E227" i="2"/>
  <c r="G227" i="2" s="1"/>
  <c r="F227" i="2"/>
  <c r="H227" i="2" s="1"/>
  <c r="E82" i="2"/>
  <c r="G82" i="2" s="1"/>
  <c r="F82" i="2"/>
  <c r="H82" i="2" s="1"/>
  <c r="C83" i="2"/>
  <c r="D83" i="2" s="1"/>
  <c r="A83" i="2"/>
  <c r="I82" i="2" l="1"/>
  <c r="M82" i="2" s="1"/>
  <c r="N82" i="2" s="1"/>
  <c r="P82" i="2" s="1"/>
  <c r="Q82" i="2" s="1"/>
  <c r="R82" i="2" s="1"/>
  <c r="I227" i="2"/>
  <c r="M227" i="2" s="1"/>
  <c r="N227" i="2" s="1"/>
  <c r="P227" i="2" s="1"/>
  <c r="Q227" i="2" s="1"/>
  <c r="R227" i="2" s="1"/>
  <c r="C229" i="2"/>
  <c r="D229" i="2" s="1"/>
  <c r="A229" i="2"/>
  <c r="B230" i="2"/>
  <c r="E228" i="2"/>
  <c r="G228" i="2" s="1"/>
  <c r="F228" i="2"/>
  <c r="H228" i="2" s="1"/>
  <c r="A84" i="2"/>
  <c r="C84" i="2"/>
  <c r="D84" i="2" s="1"/>
  <c r="E83" i="2"/>
  <c r="G83" i="2" s="1"/>
  <c r="F83" i="2"/>
  <c r="H83" i="2" s="1"/>
  <c r="I228" i="2" l="1"/>
  <c r="M228" i="2" s="1"/>
  <c r="N228" i="2" s="1"/>
  <c r="P228" i="2" s="1"/>
  <c r="Q228" i="2" s="1"/>
  <c r="R228" i="2" s="1"/>
  <c r="C230" i="2"/>
  <c r="D230" i="2" s="1"/>
  <c r="A230" i="2"/>
  <c r="B231" i="2"/>
  <c r="E229" i="2"/>
  <c r="G229" i="2" s="1"/>
  <c r="F229" i="2"/>
  <c r="H229" i="2" s="1"/>
  <c r="I83" i="2"/>
  <c r="M83" i="2" s="1"/>
  <c r="N83" i="2" s="1"/>
  <c r="P83" i="2" s="1"/>
  <c r="Q83" i="2" s="1"/>
  <c r="R83" i="2" s="1"/>
  <c r="E84" i="2"/>
  <c r="G84" i="2" s="1"/>
  <c r="F84" i="2"/>
  <c r="H84" i="2" s="1"/>
  <c r="A85" i="2"/>
  <c r="C85" i="2"/>
  <c r="D85" i="2" s="1"/>
  <c r="I229" i="2" l="1"/>
  <c r="M229" i="2" s="1"/>
  <c r="N229" i="2" s="1"/>
  <c r="P229" i="2" s="1"/>
  <c r="Q229" i="2" s="1"/>
  <c r="R229" i="2" s="1"/>
  <c r="B232" i="2"/>
  <c r="C231" i="2"/>
  <c r="D231" i="2" s="1"/>
  <c r="A231" i="2"/>
  <c r="E230" i="2"/>
  <c r="G230" i="2" s="1"/>
  <c r="F230" i="2"/>
  <c r="H230" i="2" s="1"/>
  <c r="E85" i="2"/>
  <c r="G85" i="2" s="1"/>
  <c r="F85" i="2"/>
  <c r="H85" i="2" s="1"/>
  <c r="C86" i="2"/>
  <c r="D86" i="2" s="1"/>
  <c r="A86" i="2"/>
  <c r="I84" i="2"/>
  <c r="M84" i="2" s="1"/>
  <c r="N84" i="2" s="1"/>
  <c r="P84" i="2" s="1"/>
  <c r="Q84" i="2" s="1"/>
  <c r="R84" i="2" s="1"/>
  <c r="I85" i="2" l="1"/>
  <c r="M85" i="2" s="1"/>
  <c r="N85" i="2" s="1"/>
  <c r="P85" i="2" s="1"/>
  <c r="Q85" i="2" s="1"/>
  <c r="R85" i="2" s="1"/>
  <c r="I230" i="2"/>
  <c r="M230" i="2" s="1"/>
  <c r="N230" i="2" s="1"/>
  <c r="P230" i="2" s="1"/>
  <c r="Q230" i="2" s="1"/>
  <c r="R230" i="2" s="1"/>
  <c r="F231" i="2"/>
  <c r="H231" i="2" s="1"/>
  <c r="E231" i="2"/>
  <c r="G231" i="2" s="1"/>
  <c r="B233" i="2"/>
  <c r="A232" i="2"/>
  <c r="C232" i="2"/>
  <c r="D232" i="2" s="1"/>
  <c r="A87" i="2"/>
  <c r="C87" i="2"/>
  <c r="D87" i="2" s="1"/>
  <c r="E86" i="2"/>
  <c r="G86" i="2" s="1"/>
  <c r="F86" i="2"/>
  <c r="H86" i="2" s="1"/>
  <c r="I231" i="2" l="1"/>
  <c r="M231" i="2" s="1"/>
  <c r="N231" i="2" s="1"/>
  <c r="P231" i="2" s="1"/>
  <c r="Q231" i="2" s="1"/>
  <c r="R231" i="2" s="1"/>
  <c r="F232" i="2"/>
  <c r="H232" i="2" s="1"/>
  <c r="E232" i="2"/>
  <c r="G232" i="2" s="1"/>
  <c r="C233" i="2"/>
  <c r="D233" i="2" s="1"/>
  <c r="B234" i="2"/>
  <c r="A233" i="2"/>
  <c r="I86" i="2"/>
  <c r="M86" i="2" s="1"/>
  <c r="N86" i="2" s="1"/>
  <c r="P86" i="2" s="1"/>
  <c r="Q86" i="2" s="1"/>
  <c r="R86" i="2" s="1"/>
  <c r="E87" i="2"/>
  <c r="G87" i="2" s="1"/>
  <c r="F87" i="2"/>
  <c r="H87" i="2" s="1"/>
  <c r="C88" i="2"/>
  <c r="D88" i="2" s="1"/>
  <c r="A88" i="2"/>
  <c r="E233" i="2" l="1"/>
  <c r="G233" i="2" s="1"/>
  <c r="F233" i="2"/>
  <c r="H233" i="2" s="1"/>
  <c r="I232" i="2"/>
  <c r="M232" i="2" s="1"/>
  <c r="N232" i="2" s="1"/>
  <c r="P232" i="2" s="1"/>
  <c r="Q232" i="2" s="1"/>
  <c r="R232" i="2" s="1"/>
  <c r="C234" i="2"/>
  <c r="D234" i="2" s="1"/>
  <c r="A234" i="2"/>
  <c r="B235" i="2"/>
  <c r="E88" i="2"/>
  <c r="G88" i="2" s="1"/>
  <c r="F88" i="2"/>
  <c r="H88" i="2" s="1"/>
  <c r="A89" i="2"/>
  <c r="C89" i="2"/>
  <c r="D89" i="2" s="1"/>
  <c r="I87" i="2"/>
  <c r="M87" i="2" s="1"/>
  <c r="N87" i="2" s="1"/>
  <c r="P87" i="2" s="1"/>
  <c r="Q87" i="2" s="1"/>
  <c r="R87" i="2" s="1"/>
  <c r="I88" i="2" l="1"/>
  <c r="M88" i="2" s="1"/>
  <c r="N88" i="2" s="1"/>
  <c r="P88" i="2" s="1"/>
  <c r="Q88" i="2" s="1"/>
  <c r="R88" i="2" s="1"/>
  <c r="E234" i="2"/>
  <c r="G234" i="2" s="1"/>
  <c r="F234" i="2"/>
  <c r="H234" i="2" s="1"/>
  <c r="C235" i="2"/>
  <c r="D235" i="2" s="1"/>
  <c r="A235" i="2"/>
  <c r="B236" i="2"/>
  <c r="I233" i="2"/>
  <c r="M233" i="2" s="1"/>
  <c r="N233" i="2" s="1"/>
  <c r="P233" i="2" s="1"/>
  <c r="Q233" i="2" s="1"/>
  <c r="R233" i="2" s="1"/>
  <c r="E89" i="2"/>
  <c r="G89" i="2" s="1"/>
  <c r="F89" i="2"/>
  <c r="H89" i="2" s="1"/>
  <c r="C90" i="2"/>
  <c r="D90" i="2" s="1"/>
  <c r="A90" i="2"/>
  <c r="I89" i="2" l="1"/>
  <c r="M89" i="2" s="1"/>
  <c r="N89" i="2" s="1"/>
  <c r="P89" i="2" s="1"/>
  <c r="Q89" i="2" s="1"/>
  <c r="R89" i="2" s="1"/>
  <c r="C236" i="2"/>
  <c r="D236" i="2" s="1"/>
  <c r="A236" i="2"/>
  <c r="B237" i="2"/>
  <c r="E235" i="2"/>
  <c r="G235" i="2" s="1"/>
  <c r="F235" i="2"/>
  <c r="H235" i="2" s="1"/>
  <c r="I234" i="2"/>
  <c r="M234" i="2" s="1"/>
  <c r="N234" i="2" s="1"/>
  <c r="P234" i="2" s="1"/>
  <c r="Q234" i="2" s="1"/>
  <c r="R234" i="2" s="1"/>
  <c r="A91" i="2"/>
  <c r="C91" i="2"/>
  <c r="D91" i="2" s="1"/>
  <c r="E90" i="2"/>
  <c r="G90" i="2" s="1"/>
  <c r="F90" i="2"/>
  <c r="H90" i="2" s="1"/>
  <c r="I235" i="2" l="1"/>
  <c r="M235" i="2" s="1"/>
  <c r="N235" i="2" s="1"/>
  <c r="P235" i="2" s="1"/>
  <c r="Q235" i="2" s="1"/>
  <c r="R235" i="2" s="1"/>
  <c r="C237" i="2"/>
  <c r="D237" i="2" s="1"/>
  <c r="A237" i="2"/>
  <c r="B238" i="2"/>
  <c r="E236" i="2"/>
  <c r="G236" i="2" s="1"/>
  <c r="F236" i="2"/>
  <c r="H236" i="2" s="1"/>
  <c r="I90" i="2"/>
  <c r="M90" i="2" s="1"/>
  <c r="N90" i="2" s="1"/>
  <c r="P90" i="2" s="1"/>
  <c r="Q90" i="2" s="1"/>
  <c r="R90" i="2" s="1"/>
  <c r="E91" i="2"/>
  <c r="G91" i="2" s="1"/>
  <c r="F91" i="2"/>
  <c r="H91" i="2" s="1"/>
  <c r="C92" i="2"/>
  <c r="D92" i="2" s="1"/>
  <c r="A92" i="2"/>
  <c r="I236" i="2" l="1"/>
  <c r="M236" i="2" s="1"/>
  <c r="N236" i="2" s="1"/>
  <c r="P236" i="2" s="1"/>
  <c r="Q236" i="2" s="1"/>
  <c r="R236" i="2" s="1"/>
  <c r="C238" i="2"/>
  <c r="D238" i="2" s="1"/>
  <c r="A238" i="2"/>
  <c r="B239" i="2"/>
  <c r="E237" i="2"/>
  <c r="G237" i="2" s="1"/>
  <c r="F237" i="2"/>
  <c r="H237" i="2" s="1"/>
  <c r="E92" i="2"/>
  <c r="G92" i="2" s="1"/>
  <c r="F92" i="2"/>
  <c r="H92" i="2" s="1"/>
  <c r="C93" i="2"/>
  <c r="D93" i="2" s="1"/>
  <c r="A93" i="2"/>
  <c r="I91" i="2"/>
  <c r="M91" i="2" s="1"/>
  <c r="N91" i="2" s="1"/>
  <c r="P91" i="2" s="1"/>
  <c r="Q91" i="2" s="1"/>
  <c r="R91" i="2" s="1"/>
  <c r="I92" i="2" l="1"/>
  <c r="M92" i="2" s="1"/>
  <c r="N92" i="2" s="1"/>
  <c r="P92" i="2" s="1"/>
  <c r="Q92" i="2" s="1"/>
  <c r="R92" i="2" s="1"/>
  <c r="I237" i="2"/>
  <c r="M237" i="2" s="1"/>
  <c r="N237" i="2" s="1"/>
  <c r="P237" i="2" s="1"/>
  <c r="Q237" i="2" s="1"/>
  <c r="R237" i="2" s="1"/>
  <c r="C239" i="2"/>
  <c r="D239" i="2" s="1"/>
  <c r="A239" i="2"/>
  <c r="B240" i="2"/>
  <c r="E238" i="2"/>
  <c r="G238" i="2" s="1"/>
  <c r="F238" i="2"/>
  <c r="H238" i="2" s="1"/>
  <c r="A94" i="2"/>
  <c r="C94" i="2"/>
  <c r="D94" i="2" s="1"/>
  <c r="E93" i="2"/>
  <c r="G93" i="2" s="1"/>
  <c r="F93" i="2"/>
  <c r="H93" i="2" s="1"/>
  <c r="I238" i="2" l="1"/>
  <c r="M238" i="2" s="1"/>
  <c r="N238" i="2" s="1"/>
  <c r="P238" i="2" s="1"/>
  <c r="Q238" i="2" s="1"/>
  <c r="R238" i="2" s="1"/>
  <c r="C240" i="2"/>
  <c r="D240" i="2" s="1"/>
  <c r="A240" i="2"/>
  <c r="B241" i="2"/>
  <c r="E239" i="2"/>
  <c r="G239" i="2" s="1"/>
  <c r="F239" i="2"/>
  <c r="H239" i="2" s="1"/>
  <c r="I93" i="2"/>
  <c r="M93" i="2" s="1"/>
  <c r="N93" i="2" s="1"/>
  <c r="P93" i="2" s="1"/>
  <c r="Q93" i="2" s="1"/>
  <c r="R93" i="2" s="1"/>
  <c r="E94" i="2"/>
  <c r="G94" i="2" s="1"/>
  <c r="F94" i="2"/>
  <c r="H94" i="2" s="1"/>
  <c r="C95" i="2"/>
  <c r="D95" i="2" s="1"/>
  <c r="A95" i="2"/>
  <c r="I239" i="2" l="1"/>
  <c r="M239" i="2" s="1"/>
  <c r="N239" i="2" s="1"/>
  <c r="P239" i="2" s="1"/>
  <c r="Q239" i="2" s="1"/>
  <c r="R239" i="2" s="1"/>
  <c r="C241" i="2"/>
  <c r="D241" i="2" s="1"/>
  <c r="A241" i="2"/>
  <c r="B242" i="2"/>
  <c r="E240" i="2"/>
  <c r="G240" i="2" s="1"/>
  <c r="F240" i="2"/>
  <c r="H240" i="2" s="1"/>
  <c r="E95" i="2"/>
  <c r="G95" i="2" s="1"/>
  <c r="F95" i="2"/>
  <c r="H95" i="2" s="1"/>
  <c r="C96" i="2"/>
  <c r="D96" i="2" s="1"/>
  <c r="A96" i="2"/>
  <c r="I94" i="2"/>
  <c r="M94" i="2" s="1"/>
  <c r="N94" i="2" s="1"/>
  <c r="P94" i="2" s="1"/>
  <c r="Q94" i="2" s="1"/>
  <c r="R94" i="2" s="1"/>
  <c r="I95" i="2" l="1"/>
  <c r="M95" i="2" s="1"/>
  <c r="N95" i="2" s="1"/>
  <c r="P95" i="2" s="1"/>
  <c r="Q95" i="2" s="1"/>
  <c r="R95" i="2" s="1"/>
  <c r="I240" i="2"/>
  <c r="M240" i="2" s="1"/>
  <c r="N240" i="2" s="1"/>
  <c r="P240" i="2" s="1"/>
  <c r="Q240" i="2" s="1"/>
  <c r="R240" i="2" s="1"/>
  <c r="C242" i="2"/>
  <c r="D242" i="2" s="1"/>
  <c r="A242" i="2"/>
  <c r="B243" i="2"/>
  <c r="E241" i="2"/>
  <c r="G241" i="2" s="1"/>
  <c r="F241" i="2"/>
  <c r="H241" i="2" s="1"/>
  <c r="C97" i="2"/>
  <c r="D97" i="2" s="1"/>
  <c r="A97" i="2"/>
  <c r="E96" i="2"/>
  <c r="G96" i="2" s="1"/>
  <c r="F96" i="2"/>
  <c r="H96" i="2" s="1"/>
  <c r="I241" i="2" l="1"/>
  <c r="M241" i="2" s="1"/>
  <c r="N241" i="2" s="1"/>
  <c r="P241" i="2" s="1"/>
  <c r="Q241" i="2" s="1"/>
  <c r="R241" i="2" s="1"/>
  <c r="C243" i="2"/>
  <c r="D243" i="2" s="1"/>
  <c r="A243" i="2"/>
  <c r="B244" i="2"/>
  <c r="E242" i="2"/>
  <c r="G242" i="2" s="1"/>
  <c r="F242" i="2"/>
  <c r="H242" i="2" s="1"/>
  <c r="A98" i="2"/>
  <c r="C98" i="2"/>
  <c r="D98" i="2" s="1"/>
  <c r="I96" i="2"/>
  <c r="M96" i="2" s="1"/>
  <c r="N96" i="2" s="1"/>
  <c r="P96" i="2" s="1"/>
  <c r="Q96" i="2" s="1"/>
  <c r="R96" i="2" s="1"/>
  <c r="E97" i="2"/>
  <c r="G97" i="2" s="1"/>
  <c r="F97" i="2"/>
  <c r="H97" i="2" s="1"/>
  <c r="I242" i="2" l="1"/>
  <c r="M242" i="2" s="1"/>
  <c r="N242" i="2" s="1"/>
  <c r="P242" i="2" s="1"/>
  <c r="Q242" i="2" s="1"/>
  <c r="R242" i="2" s="1"/>
  <c r="C244" i="2"/>
  <c r="D244" i="2" s="1"/>
  <c r="A244" i="2"/>
  <c r="B245" i="2"/>
  <c r="E243" i="2"/>
  <c r="G243" i="2" s="1"/>
  <c r="F243" i="2"/>
  <c r="H243" i="2" s="1"/>
  <c r="I97" i="2"/>
  <c r="M97" i="2" s="1"/>
  <c r="N97" i="2" s="1"/>
  <c r="P97" i="2" s="1"/>
  <c r="Q97" i="2" s="1"/>
  <c r="R97" i="2" s="1"/>
  <c r="A99" i="2"/>
  <c r="C99" i="2"/>
  <c r="D99" i="2" s="1"/>
  <c r="E98" i="2"/>
  <c r="G98" i="2" s="1"/>
  <c r="F98" i="2"/>
  <c r="H98" i="2" s="1"/>
  <c r="I243" i="2" l="1"/>
  <c r="M243" i="2" s="1"/>
  <c r="N243" i="2" s="1"/>
  <c r="P243" i="2" s="1"/>
  <c r="Q243" i="2" s="1"/>
  <c r="R243" i="2" s="1"/>
  <c r="C245" i="2"/>
  <c r="D245" i="2" s="1"/>
  <c r="A245" i="2"/>
  <c r="B246" i="2"/>
  <c r="E244" i="2"/>
  <c r="G244" i="2" s="1"/>
  <c r="F244" i="2"/>
  <c r="H244" i="2" s="1"/>
  <c r="I98" i="2"/>
  <c r="M98" i="2" s="1"/>
  <c r="N98" i="2" s="1"/>
  <c r="P98" i="2" s="1"/>
  <c r="Q98" i="2" s="1"/>
  <c r="R98" i="2" s="1"/>
  <c r="E99" i="2"/>
  <c r="G99" i="2" s="1"/>
  <c r="F99" i="2"/>
  <c r="H99" i="2" s="1"/>
  <c r="C100" i="2"/>
  <c r="D100" i="2" s="1"/>
  <c r="A100" i="2"/>
  <c r="I244" i="2" l="1"/>
  <c r="M244" i="2" s="1"/>
  <c r="N244" i="2" s="1"/>
  <c r="P244" i="2" s="1"/>
  <c r="Q244" i="2" s="1"/>
  <c r="R244" i="2" s="1"/>
  <c r="C246" i="2"/>
  <c r="D246" i="2" s="1"/>
  <c r="A246" i="2"/>
  <c r="B247" i="2"/>
  <c r="E245" i="2"/>
  <c r="G245" i="2" s="1"/>
  <c r="F245" i="2"/>
  <c r="H245" i="2" s="1"/>
  <c r="C101" i="2"/>
  <c r="D101" i="2" s="1"/>
  <c r="A101" i="2"/>
  <c r="E100" i="2"/>
  <c r="G100" i="2" s="1"/>
  <c r="F100" i="2"/>
  <c r="H100" i="2" s="1"/>
  <c r="I99" i="2"/>
  <c r="M99" i="2" s="1"/>
  <c r="N99" i="2" s="1"/>
  <c r="P99" i="2" s="1"/>
  <c r="Q99" i="2" s="1"/>
  <c r="R99" i="2" s="1"/>
  <c r="I245" i="2" l="1"/>
  <c r="M245" i="2" s="1"/>
  <c r="N245" i="2" s="1"/>
  <c r="P245" i="2" s="1"/>
  <c r="Q245" i="2" s="1"/>
  <c r="R245" i="2" s="1"/>
  <c r="C247" i="2"/>
  <c r="D247" i="2" s="1"/>
  <c r="A247" i="2"/>
  <c r="B248" i="2"/>
  <c r="E246" i="2"/>
  <c r="G246" i="2" s="1"/>
  <c r="F246" i="2"/>
  <c r="H246" i="2" s="1"/>
  <c r="E101" i="2"/>
  <c r="G101" i="2" s="1"/>
  <c r="F101" i="2"/>
  <c r="H101" i="2" s="1"/>
  <c r="I100" i="2"/>
  <c r="M100" i="2" s="1"/>
  <c r="N100" i="2" s="1"/>
  <c r="P100" i="2" s="1"/>
  <c r="Q100" i="2" s="1"/>
  <c r="R100" i="2" s="1"/>
  <c r="C102" i="2"/>
  <c r="D102" i="2" s="1"/>
  <c r="A102" i="2"/>
  <c r="I101" i="2" l="1"/>
  <c r="M101" i="2" s="1"/>
  <c r="N101" i="2" s="1"/>
  <c r="P101" i="2" s="1"/>
  <c r="Q101" i="2" s="1"/>
  <c r="R101" i="2" s="1"/>
  <c r="I246" i="2"/>
  <c r="M246" i="2" s="1"/>
  <c r="N246" i="2" s="1"/>
  <c r="P246" i="2" s="1"/>
  <c r="Q246" i="2" s="1"/>
  <c r="R246" i="2" s="1"/>
  <c r="C248" i="2"/>
  <c r="D248" i="2" s="1"/>
  <c r="A248" i="2"/>
  <c r="B249" i="2"/>
  <c r="E247" i="2"/>
  <c r="G247" i="2" s="1"/>
  <c r="F247" i="2"/>
  <c r="H247" i="2" s="1"/>
  <c r="E102" i="2"/>
  <c r="G102" i="2" s="1"/>
  <c r="F102" i="2"/>
  <c r="H102" i="2" s="1"/>
  <c r="A103" i="2"/>
  <c r="C103" i="2"/>
  <c r="D103" i="2" s="1"/>
  <c r="I102" i="2" l="1"/>
  <c r="M102" i="2" s="1"/>
  <c r="N102" i="2" s="1"/>
  <c r="P102" i="2" s="1"/>
  <c r="Q102" i="2" s="1"/>
  <c r="R102" i="2" s="1"/>
  <c r="I247" i="2"/>
  <c r="M247" i="2" s="1"/>
  <c r="N247" i="2" s="1"/>
  <c r="P247" i="2" s="1"/>
  <c r="Q247" i="2" s="1"/>
  <c r="R247" i="2" s="1"/>
  <c r="C249" i="2"/>
  <c r="D249" i="2" s="1"/>
  <c r="A249" i="2"/>
  <c r="B250" i="2"/>
  <c r="E248" i="2"/>
  <c r="G248" i="2" s="1"/>
  <c r="F248" i="2"/>
  <c r="H248" i="2" s="1"/>
  <c r="E103" i="2"/>
  <c r="G103" i="2" s="1"/>
  <c r="F103" i="2"/>
  <c r="H103" i="2" s="1"/>
  <c r="C104" i="2"/>
  <c r="D104" i="2" s="1"/>
  <c r="A104" i="2"/>
  <c r="I103" i="2" l="1"/>
  <c r="M103" i="2" s="1"/>
  <c r="N103" i="2" s="1"/>
  <c r="P103" i="2" s="1"/>
  <c r="Q103" i="2" s="1"/>
  <c r="R103" i="2" s="1"/>
  <c r="I248" i="2"/>
  <c r="M248" i="2" s="1"/>
  <c r="N248" i="2" s="1"/>
  <c r="P248" i="2" s="1"/>
  <c r="Q248" i="2" s="1"/>
  <c r="R248" i="2" s="1"/>
  <c r="C250" i="2"/>
  <c r="D250" i="2" s="1"/>
  <c r="A250" i="2"/>
  <c r="B251" i="2"/>
  <c r="E249" i="2"/>
  <c r="G249" i="2" s="1"/>
  <c r="F249" i="2"/>
  <c r="H249" i="2" s="1"/>
  <c r="C105" i="2"/>
  <c r="D105" i="2" s="1"/>
  <c r="A105" i="2"/>
  <c r="E104" i="2"/>
  <c r="G104" i="2" s="1"/>
  <c r="F104" i="2"/>
  <c r="H104" i="2" s="1"/>
  <c r="I249" i="2" l="1"/>
  <c r="M249" i="2" s="1"/>
  <c r="N249" i="2" s="1"/>
  <c r="P249" i="2" s="1"/>
  <c r="Q249" i="2" s="1"/>
  <c r="R249" i="2" s="1"/>
  <c r="C251" i="2"/>
  <c r="D251" i="2" s="1"/>
  <c r="A251" i="2"/>
  <c r="B252" i="2"/>
  <c r="E250" i="2"/>
  <c r="G250" i="2" s="1"/>
  <c r="F250" i="2"/>
  <c r="H250" i="2" s="1"/>
  <c r="E105" i="2"/>
  <c r="G105" i="2" s="1"/>
  <c r="F105" i="2"/>
  <c r="H105" i="2" s="1"/>
  <c r="I104" i="2"/>
  <c r="M104" i="2" s="1"/>
  <c r="N104" i="2" s="1"/>
  <c r="P104" i="2" s="1"/>
  <c r="Q104" i="2" s="1"/>
  <c r="R104" i="2" s="1"/>
  <c r="A106" i="2"/>
  <c r="C106" i="2"/>
  <c r="D106" i="2" s="1"/>
  <c r="I250" i="2" l="1"/>
  <c r="M250" i="2" s="1"/>
  <c r="N250" i="2" s="1"/>
  <c r="P250" i="2" s="1"/>
  <c r="Q250" i="2" s="1"/>
  <c r="R250" i="2" s="1"/>
  <c r="C252" i="2"/>
  <c r="D252" i="2" s="1"/>
  <c r="A252" i="2"/>
  <c r="B253" i="2"/>
  <c r="E251" i="2"/>
  <c r="G251" i="2" s="1"/>
  <c r="F251" i="2"/>
  <c r="H251" i="2" s="1"/>
  <c r="I105" i="2"/>
  <c r="M105" i="2" s="1"/>
  <c r="N105" i="2" s="1"/>
  <c r="P105" i="2" s="1"/>
  <c r="Q105" i="2" s="1"/>
  <c r="R105" i="2" s="1"/>
  <c r="E106" i="2"/>
  <c r="G106" i="2" s="1"/>
  <c r="F106" i="2"/>
  <c r="H106" i="2" s="1"/>
  <c r="C107" i="2"/>
  <c r="D107" i="2" s="1"/>
  <c r="A107" i="2"/>
  <c r="I251" i="2" l="1"/>
  <c r="M251" i="2" s="1"/>
  <c r="N251" i="2" s="1"/>
  <c r="P251" i="2" s="1"/>
  <c r="Q251" i="2" s="1"/>
  <c r="R251" i="2" s="1"/>
  <c r="C253" i="2"/>
  <c r="D253" i="2" s="1"/>
  <c r="A253" i="2"/>
  <c r="B254" i="2"/>
  <c r="E252" i="2"/>
  <c r="G252" i="2" s="1"/>
  <c r="F252" i="2"/>
  <c r="H252" i="2" s="1"/>
  <c r="I106" i="2"/>
  <c r="M106" i="2" s="1"/>
  <c r="N106" i="2" s="1"/>
  <c r="P106" i="2" s="1"/>
  <c r="Q106" i="2" s="1"/>
  <c r="R106" i="2" s="1"/>
  <c r="C108" i="2"/>
  <c r="D108" i="2" s="1"/>
  <c r="A108" i="2"/>
  <c r="E107" i="2"/>
  <c r="G107" i="2" s="1"/>
  <c r="F107" i="2"/>
  <c r="H107" i="2" s="1"/>
  <c r="I252" i="2" l="1"/>
  <c r="M252" i="2" s="1"/>
  <c r="N252" i="2" s="1"/>
  <c r="P252" i="2" s="1"/>
  <c r="Q252" i="2" s="1"/>
  <c r="R252" i="2" s="1"/>
  <c r="C254" i="2"/>
  <c r="D254" i="2" s="1"/>
  <c r="A254" i="2"/>
  <c r="B255" i="2"/>
  <c r="E253" i="2"/>
  <c r="G253" i="2" s="1"/>
  <c r="F253" i="2"/>
  <c r="H253" i="2" s="1"/>
  <c r="E108" i="2"/>
  <c r="G108" i="2" s="1"/>
  <c r="F108" i="2"/>
  <c r="H108" i="2" s="1"/>
  <c r="I107" i="2"/>
  <c r="M107" i="2" s="1"/>
  <c r="N107" i="2" s="1"/>
  <c r="P107" i="2" s="1"/>
  <c r="Q107" i="2" s="1"/>
  <c r="R107" i="2" s="1"/>
  <c r="A109" i="2"/>
  <c r="C109" i="2"/>
  <c r="D109" i="2" s="1"/>
  <c r="I108" i="2" l="1"/>
  <c r="M108" i="2" s="1"/>
  <c r="N108" i="2" s="1"/>
  <c r="P108" i="2" s="1"/>
  <c r="Q108" i="2" s="1"/>
  <c r="R108" i="2" s="1"/>
  <c r="I253" i="2"/>
  <c r="M253" i="2" s="1"/>
  <c r="N253" i="2" s="1"/>
  <c r="P253" i="2" s="1"/>
  <c r="Q253" i="2" s="1"/>
  <c r="R253" i="2" s="1"/>
  <c r="C255" i="2"/>
  <c r="D255" i="2" s="1"/>
  <c r="A255" i="2"/>
  <c r="B256" i="2"/>
  <c r="E254" i="2"/>
  <c r="G254" i="2" s="1"/>
  <c r="F254" i="2"/>
  <c r="H254" i="2" s="1"/>
  <c r="E109" i="2"/>
  <c r="G109" i="2" s="1"/>
  <c r="F109" i="2"/>
  <c r="H109" i="2" s="1"/>
  <c r="C110" i="2"/>
  <c r="D110" i="2" s="1"/>
  <c r="A110" i="2"/>
  <c r="I254" i="2" l="1"/>
  <c r="M254" i="2" s="1"/>
  <c r="N254" i="2" s="1"/>
  <c r="P254" i="2" s="1"/>
  <c r="Q254" i="2" s="1"/>
  <c r="R254" i="2" s="1"/>
  <c r="C256" i="2"/>
  <c r="D256" i="2" s="1"/>
  <c r="A256" i="2"/>
  <c r="B257" i="2"/>
  <c r="E255" i="2"/>
  <c r="G255" i="2" s="1"/>
  <c r="F255" i="2"/>
  <c r="H255" i="2" s="1"/>
  <c r="E110" i="2"/>
  <c r="G110" i="2" s="1"/>
  <c r="F110" i="2"/>
  <c r="H110" i="2" s="1"/>
  <c r="I109" i="2"/>
  <c r="M109" i="2" s="1"/>
  <c r="N109" i="2" s="1"/>
  <c r="P109" i="2" s="1"/>
  <c r="Q109" i="2" s="1"/>
  <c r="R109" i="2" s="1"/>
  <c r="C111" i="2"/>
  <c r="D111" i="2" s="1"/>
  <c r="A111" i="2"/>
  <c r="I110" i="2" l="1"/>
  <c r="M110" i="2" s="1"/>
  <c r="N110" i="2" s="1"/>
  <c r="P110" i="2" s="1"/>
  <c r="Q110" i="2" s="1"/>
  <c r="R110" i="2" s="1"/>
  <c r="I255" i="2"/>
  <c r="M255" i="2" s="1"/>
  <c r="N255" i="2" s="1"/>
  <c r="P255" i="2" s="1"/>
  <c r="Q255" i="2" s="1"/>
  <c r="R255" i="2" s="1"/>
  <c r="C257" i="2"/>
  <c r="D257" i="2" s="1"/>
  <c r="A257" i="2"/>
  <c r="B258" i="2"/>
  <c r="E256" i="2"/>
  <c r="G256" i="2" s="1"/>
  <c r="F256" i="2"/>
  <c r="H256" i="2" s="1"/>
  <c r="E111" i="2"/>
  <c r="G111" i="2" s="1"/>
  <c r="F111" i="2"/>
  <c r="H111" i="2" s="1"/>
  <c r="C112" i="2"/>
  <c r="D112" i="2" s="1"/>
  <c r="A112" i="2"/>
  <c r="I111" i="2" l="1"/>
  <c r="M111" i="2" s="1"/>
  <c r="N111" i="2" s="1"/>
  <c r="P111" i="2" s="1"/>
  <c r="Q111" i="2" s="1"/>
  <c r="R111" i="2" s="1"/>
  <c r="I256" i="2"/>
  <c r="M256" i="2" s="1"/>
  <c r="N256" i="2" s="1"/>
  <c r="P256" i="2" s="1"/>
  <c r="Q256" i="2" s="1"/>
  <c r="R256" i="2" s="1"/>
  <c r="B259" i="2"/>
  <c r="C258" i="2"/>
  <c r="D258" i="2" s="1"/>
  <c r="A258" i="2"/>
  <c r="E257" i="2"/>
  <c r="G257" i="2" s="1"/>
  <c r="F257" i="2"/>
  <c r="H257" i="2" s="1"/>
  <c r="C113" i="2"/>
  <c r="D113" i="2" s="1"/>
  <c r="A113" i="2"/>
  <c r="E112" i="2"/>
  <c r="G112" i="2" s="1"/>
  <c r="F112" i="2"/>
  <c r="H112" i="2" s="1"/>
  <c r="E258" i="2" l="1"/>
  <c r="G258" i="2" s="1"/>
  <c r="F258" i="2"/>
  <c r="H258" i="2" s="1"/>
  <c r="B260" i="2"/>
  <c r="C259" i="2"/>
  <c r="D259" i="2" s="1"/>
  <c r="A259" i="2"/>
  <c r="I257" i="2"/>
  <c r="M257" i="2" s="1"/>
  <c r="N257" i="2" s="1"/>
  <c r="P257" i="2" s="1"/>
  <c r="Q257" i="2" s="1"/>
  <c r="R257" i="2" s="1"/>
  <c r="I112" i="2"/>
  <c r="M112" i="2" s="1"/>
  <c r="N112" i="2" s="1"/>
  <c r="P112" i="2" s="1"/>
  <c r="Q112" i="2" s="1"/>
  <c r="R112" i="2" s="1"/>
  <c r="C114" i="2"/>
  <c r="D114" i="2" s="1"/>
  <c r="A114" i="2"/>
  <c r="E113" i="2"/>
  <c r="G113" i="2" s="1"/>
  <c r="F113" i="2"/>
  <c r="H113" i="2" s="1"/>
  <c r="E259" i="2" l="1"/>
  <c r="G259" i="2" s="1"/>
  <c r="F259" i="2"/>
  <c r="H259" i="2" s="1"/>
  <c r="B261" i="2"/>
  <c r="C260" i="2"/>
  <c r="D260" i="2" s="1"/>
  <c r="A260" i="2"/>
  <c r="I258" i="2"/>
  <c r="M258" i="2" s="1"/>
  <c r="N258" i="2" s="1"/>
  <c r="P258" i="2" s="1"/>
  <c r="Q258" i="2" s="1"/>
  <c r="R258" i="2" s="1"/>
  <c r="I113" i="2"/>
  <c r="M113" i="2" s="1"/>
  <c r="N113" i="2" s="1"/>
  <c r="P113" i="2" s="1"/>
  <c r="Q113" i="2" s="1"/>
  <c r="R113" i="2" s="1"/>
  <c r="C115" i="2"/>
  <c r="D115" i="2" s="1"/>
  <c r="A115" i="2"/>
  <c r="E114" i="2"/>
  <c r="G114" i="2" s="1"/>
  <c r="F114" i="2"/>
  <c r="H114" i="2" s="1"/>
  <c r="F260" i="2" l="1"/>
  <c r="H260" i="2" s="1"/>
  <c r="E260" i="2"/>
  <c r="G260" i="2" s="1"/>
  <c r="B262" i="2"/>
  <c r="C261" i="2"/>
  <c r="D261" i="2" s="1"/>
  <c r="A261" i="2"/>
  <c r="I259" i="2"/>
  <c r="M259" i="2" s="1"/>
  <c r="N259" i="2" s="1"/>
  <c r="P259" i="2" s="1"/>
  <c r="Q259" i="2" s="1"/>
  <c r="R259" i="2" s="1"/>
  <c r="E115" i="2"/>
  <c r="G115" i="2" s="1"/>
  <c r="F115" i="2"/>
  <c r="H115" i="2" s="1"/>
  <c r="I114" i="2"/>
  <c r="M114" i="2" s="1"/>
  <c r="N114" i="2" s="1"/>
  <c r="P114" i="2" s="1"/>
  <c r="Q114" i="2" s="1"/>
  <c r="R114" i="2" s="1"/>
  <c r="C116" i="2"/>
  <c r="D116" i="2" s="1"/>
  <c r="A116" i="2"/>
  <c r="F261" i="2" l="1"/>
  <c r="H261" i="2" s="1"/>
  <c r="E261" i="2"/>
  <c r="G261" i="2" s="1"/>
  <c r="I260" i="2"/>
  <c r="M260" i="2" s="1"/>
  <c r="N260" i="2" s="1"/>
  <c r="P260" i="2" s="1"/>
  <c r="Q260" i="2" s="1"/>
  <c r="R260" i="2" s="1"/>
  <c r="B263" i="2"/>
  <c r="C262" i="2"/>
  <c r="D262" i="2" s="1"/>
  <c r="A262" i="2"/>
  <c r="I115" i="2"/>
  <c r="M115" i="2" s="1"/>
  <c r="N115" i="2" s="1"/>
  <c r="P115" i="2" s="1"/>
  <c r="Q115" i="2" s="1"/>
  <c r="R115" i="2" s="1"/>
  <c r="C117" i="2"/>
  <c r="D117" i="2" s="1"/>
  <c r="A117" i="2"/>
  <c r="E116" i="2"/>
  <c r="G116" i="2" s="1"/>
  <c r="F116" i="2"/>
  <c r="H116" i="2" s="1"/>
  <c r="I261" i="2" l="1"/>
  <c r="M261" i="2" s="1"/>
  <c r="N261" i="2" s="1"/>
  <c r="P261" i="2" s="1"/>
  <c r="Q261" i="2" s="1"/>
  <c r="R261" i="2" s="1"/>
  <c r="F262" i="2"/>
  <c r="H262" i="2" s="1"/>
  <c r="E262" i="2"/>
  <c r="G262" i="2" s="1"/>
  <c r="B264" i="2"/>
  <c r="C263" i="2"/>
  <c r="D263" i="2" s="1"/>
  <c r="A263" i="2"/>
  <c r="I116" i="2"/>
  <c r="M116" i="2" s="1"/>
  <c r="N116" i="2" s="1"/>
  <c r="P116" i="2" s="1"/>
  <c r="Q116" i="2" s="1"/>
  <c r="R116" i="2" s="1"/>
  <c r="C118" i="2"/>
  <c r="D118" i="2" s="1"/>
  <c r="A118" i="2"/>
  <c r="E117" i="2"/>
  <c r="G117" i="2" s="1"/>
  <c r="F117" i="2"/>
  <c r="H117" i="2" s="1"/>
  <c r="B265" i="2" l="1"/>
  <c r="C264" i="2"/>
  <c r="D264" i="2" s="1"/>
  <c r="A264" i="2"/>
  <c r="F263" i="2"/>
  <c r="H263" i="2" s="1"/>
  <c r="E263" i="2"/>
  <c r="G263" i="2" s="1"/>
  <c r="I262" i="2"/>
  <c r="M262" i="2" s="1"/>
  <c r="N262" i="2" s="1"/>
  <c r="P262" i="2" s="1"/>
  <c r="Q262" i="2" s="1"/>
  <c r="R262" i="2" s="1"/>
  <c r="I117" i="2"/>
  <c r="M117" i="2" s="1"/>
  <c r="N117" i="2" s="1"/>
  <c r="P117" i="2" s="1"/>
  <c r="Q117" i="2" s="1"/>
  <c r="R117" i="2" s="1"/>
  <c r="C119" i="2"/>
  <c r="D119" i="2" s="1"/>
  <c r="A119" i="2"/>
  <c r="E118" i="2"/>
  <c r="G118" i="2" s="1"/>
  <c r="F118" i="2"/>
  <c r="H118" i="2" s="1"/>
  <c r="I263" i="2" l="1"/>
  <c r="M263" i="2" s="1"/>
  <c r="N263" i="2" s="1"/>
  <c r="P263" i="2" s="1"/>
  <c r="Q263" i="2" s="1"/>
  <c r="R263" i="2" s="1"/>
  <c r="F264" i="2"/>
  <c r="H264" i="2" s="1"/>
  <c r="E264" i="2"/>
  <c r="G264" i="2" s="1"/>
  <c r="B266" i="2"/>
  <c r="C265" i="2"/>
  <c r="D265" i="2" s="1"/>
  <c r="A265" i="2"/>
  <c r="E119" i="2"/>
  <c r="G119" i="2" s="1"/>
  <c r="F119" i="2"/>
  <c r="H119" i="2" s="1"/>
  <c r="I118" i="2"/>
  <c r="M118" i="2" s="1"/>
  <c r="N118" i="2" s="1"/>
  <c r="P118" i="2" s="1"/>
  <c r="Q118" i="2" s="1"/>
  <c r="R118" i="2" s="1"/>
  <c r="C120" i="2"/>
  <c r="D120" i="2" s="1"/>
  <c r="A120" i="2"/>
  <c r="I119" i="2" l="1"/>
  <c r="M119" i="2" s="1"/>
  <c r="N119" i="2" s="1"/>
  <c r="P119" i="2" s="1"/>
  <c r="Q119" i="2" s="1"/>
  <c r="R119" i="2" s="1"/>
  <c r="F265" i="2"/>
  <c r="H265" i="2" s="1"/>
  <c r="E265" i="2"/>
  <c r="G265" i="2" s="1"/>
  <c r="I264" i="2"/>
  <c r="M264" i="2" s="1"/>
  <c r="N264" i="2" s="1"/>
  <c r="P264" i="2" s="1"/>
  <c r="Q264" i="2" s="1"/>
  <c r="R264" i="2" s="1"/>
  <c r="B267" i="2"/>
  <c r="C266" i="2"/>
  <c r="D266" i="2" s="1"/>
  <c r="A266" i="2"/>
  <c r="A121" i="2"/>
  <c r="C121" i="2"/>
  <c r="D121" i="2" s="1"/>
  <c r="E120" i="2"/>
  <c r="G120" i="2" s="1"/>
  <c r="F120" i="2"/>
  <c r="H120" i="2" s="1"/>
  <c r="F266" i="2" l="1"/>
  <c r="H266" i="2" s="1"/>
  <c r="E266" i="2"/>
  <c r="G266" i="2" s="1"/>
  <c r="I265" i="2"/>
  <c r="M265" i="2" s="1"/>
  <c r="N265" i="2" s="1"/>
  <c r="P265" i="2" s="1"/>
  <c r="Q265" i="2" s="1"/>
  <c r="R265" i="2" s="1"/>
  <c r="B268" i="2"/>
  <c r="C267" i="2"/>
  <c r="D267" i="2" s="1"/>
  <c r="A267" i="2"/>
  <c r="C122" i="2"/>
  <c r="D122" i="2" s="1"/>
  <c r="A122" i="2"/>
  <c r="I120" i="2"/>
  <c r="M120" i="2" s="1"/>
  <c r="N120" i="2" s="1"/>
  <c r="P120" i="2" s="1"/>
  <c r="Q120" i="2" s="1"/>
  <c r="R120" i="2" s="1"/>
  <c r="E121" i="2"/>
  <c r="G121" i="2" s="1"/>
  <c r="F121" i="2"/>
  <c r="H121" i="2" s="1"/>
  <c r="F267" i="2" l="1"/>
  <c r="H267" i="2" s="1"/>
  <c r="E267" i="2"/>
  <c r="G267" i="2" s="1"/>
  <c r="I266" i="2"/>
  <c r="M266" i="2" s="1"/>
  <c r="N266" i="2" s="1"/>
  <c r="P266" i="2" s="1"/>
  <c r="Q266" i="2" s="1"/>
  <c r="R266" i="2" s="1"/>
  <c r="B269" i="2"/>
  <c r="C268" i="2"/>
  <c r="D268" i="2" s="1"/>
  <c r="A268" i="2"/>
  <c r="I121" i="2"/>
  <c r="M121" i="2" s="1"/>
  <c r="N121" i="2" s="1"/>
  <c r="P121" i="2" s="1"/>
  <c r="Q121" i="2" s="1"/>
  <c r="R121" i="2" s="1"/>
  <c r="E122" i="2"/>
  <c r="G122" i="2" s="1"/>
  <c r="F122" i="2"/>
  <c r="H122" i="2" s="1"/>
  <c r="A123" i="2"/>
  <c r="C123" i="2"/>
  <c r="D123" i="2" s="1"/>
  <c r="F268" i="2" l="1"/>
  <c r="H268" i="2" s="1"/>
  <c r="E268" i="2"/>
  <c r="G268" i="2" s="1"/>
  <c r="I267" i="2"/>
  <c r="M267" i="2" s="1"/>
  <c r="N267" i="2" s="1"/>
  <c r="P267" i="2" s="1"/>
  <c r="Q267" i="2" s="1"/>
  <c r="R267" i="2" s="1"/>
  <c r="B270" i="2"/>
  <c r="C269" i="2"/>
  <c r="D269" i="2" s="1"/>
  <c r="A269" i="2"/>
  <c r="I122" i="2"/>
  <c r="M122" i="2" s="1"/>
  <c r="N122" i="2" s="1"/>
  <c r="P122" i="2" s="1"/>
  <c r="Q122" i="2" s="1"/>
  <c r="R122" i="2" s="1"/>
  <c r="C124" i="2"/>
  <c r="D124" i="2" s="1"/>
  <c r="A124" i="2"/>
  <c r="E123" i="2"/>
  <c r="G123" i="2" s="1"/>
  <c r="F123" i="2"/>
  <c r="H123" i="2" s="1"/>
  <c r="F269" i="2" l="1"/>
  <c r="H269" i="2" s="1"/>
  <c r="E269" i="2"/>
  <c r="G269" i="2" s="1"/>
  <c r="I268" i="2"/>
  <c r="M268" i="2" s="1"/>
  <c r="N268" i="2" s="1"/>
  <c r="P268" i="2" s="1"/>
  <c r="Q268" i="2" s="1"/>
  <c r="R268" i="2" s="1"/>
  <c r="B271" i="2"/>
  <c r="C270" i="2"/>
  <c r="D270" i="2" s="1"/>
  <c r="A270" i="2"/>
  <c r="E124" i="2"/>
  <c r="G124" i="2" s="1"/>
  <c r="F124" i="2"/>
  <c r="H124" i="2" s="1"/>
  <c r="I123" i="2"/>
  <c r="M123" i="2" s="1"/>
  <c r="N123" i="2" s="1"/>
  <c r="P123" i="2" s="1"/>
  <c r="Q123" i="2" s="1"/>
  <c r="R123" i="2" s="1"/>
  <c r="A125" i="2"/>
  <c r="C125" i="2"/>
  <c r="D125" i="2" s="1"/>
  <c r="I124" i="2" l="1"/>
  <c r="M124" i="2" s="1"/>
  <c r="N124" i="2" s="1"/>
  <c r="P124" i="2" s="1"/>
  <c r="Q124" i="2" s="1"/>
  <c r="R124" i="2" s="1"/>
  <c r="F270" i="2"/>
  <c r="H270" i="2" s="1"/>
  <c r="E270" i="2"/>
  <c r="G270" i="2" s="1"/>
  <c r="I269" i="2"/>
  <c r="M269" i="2" s="1"/>
  <c r="N269" i="2" s="1"/>
  <c r="P269" i="2" s="1"/>
  <c r="Q269" i="2" s="1"/>
  <c r="R269" i="2" s="1"/>
  <c r="B272" i="2"/>
  <c r="C271" i="2"/>
  <c r="D271" i="2" s="1"/>
  <c r="A271" i="2"/>
  <c r="E125" i="2"/>
  <c r="G125" i="2" s="1"/>
  <c r="F125" i="2"/>
  <c r="H125" i="2" s="1"/>
  <c r="A126" i="2"/>
  <c r="C126" i="2"/>
  <c r="D126" i="2" s="1"/>
  <c r="I125" i="2" l="1"/>
  <c r="M125" i="2" s="1"/>
  <c r="N125" i="2" s="1"/>
  <c r="P125" i="2" s="1"/>
  <c r="Q125" i="2" s="1"/>
  <c r="R125" i="2" s="1"/>
  <c r="I270" i="2"/>
  <c r="M270" i="2" s="1"/>
  <c r="N270" i="2" s="1"/>
  <c r="P270" i="2" s="1"/>
  <c r="Q270" i="2" s="1"/>
  <c r="R270" i="2" s="1"/>
  <c r="F271" i="2"/>
  <c r="H271" i="2" s="1"/>
  <c r="E271" i="2"/>
  <c r="G271" i="2" s="1"/>
  <c r="B273" i="2"/>
  <c r="C272" i="2"/>
  <c r="D272" i="2" s="1"/>
  <c r="A272" i="2"/>
  <c r="C127" i="2"/>
  <c r="D127" i="2" s="1"/>
  <c r="A127" i="2"/>
  <c r="E126" i="2"/>
  <c r="G126" i="2" s="1"/>
  <c r="F126" i="2"/>
  <c r="H126" i="2" s="1"/>
  <c r="I271" i="2" l="1"/>
  <c r="M271" i="2" s="1"/>
  <c r="N271" i="2" s="1"/>
  <c r="P271" i="2" s="1"/>
  <c r="Q271" i="2" s="1"/>
  <c r="R271" i="2" s="1"/>
  <c r="F272" i="2"/>
  <c r="H272" i="2" s="1"/>
  <c r="E272" i="2"/>
  <c r="G272" i="2" s="1"/>
  <c r="B274" i="2"/>
  <c r="C273" i="2"/>
  <c r="D273" i="2" s="1"/>
  <c r="A273" i="2"/>
  <c r="E127" i="2"/>
  <c r="G127" i="2" s="1"/>
  <c r="F127" i="2"/>
  <c r="H127" i="2" s="1"/>
  <c r="I126" i="2"/>
  <c r="M126" i="2" s="1"/>
  <c r="N126" i="2" s="1"/>
  <c r="P126" i="2" s="1"/>
  <c r="Q126" i="2" s="1"/>
  <c r="R126" i="2" s="1"/>
  <c r="A128" i="2"/>
  <c r="C128" i="2"/>
  <c r="D128" i="2" s="1"/>
  <c r="I127" i="2" l="1"/>
  <c r="M127" i="2" s="1"/>
  <c r="N127" i="2" s="1"/>
  <c r="P127" i="2" s="1"/>
  <c r="Q127" i="2" s="1"/>
  <c r="R127" i="2" s="1"/>
  <c r="F273" i="2"/>
  <c r="H273" i="2" s="1"/>
  <c r="E273" i="2"/>
  <c r="G273" i="2" s="1"/>
  <c r="I272" i="2"/>
  <c r="M272" i="2" s="1"/>
  <c r="N272" i="2" s="1"/>
  <c r="P272" i="2" s="1"/>
  <c r="Q272" i="2" s="1"/>
  <c r="R272" i="2" s="1"/>
  <c r="B275" i="2"/>
  <c r="C274" i="2"/>
  <c r="D274" i="2" s="1"/>
  <c r="A274" i="2"/>
  <c r="E128" i="2"/>
  <c r="G128" i="2" s="1"/>
  <c r="F128" i="2"/>
  <c r="H128" i="2" s="1"/>
  <c r="C129" i="2"/>
  <c r="D129" i="2" s="1"/>
  <c r="A129" i="2"/>
  <c r="I128" i="2" l="1"/>
  <c r="M128" i="2" s="1"/>
  <c r="N128" i="2" s="1"/>
  <c r="P128" i="2" s="1"/>
  <c r="Q128" i="2" s="1"/>
  <c r="R128" i="2" s="1"/>
  <c r="B276" i="2"/>
  <c r="C275" i="2"/>
  <c r="D275" i="2" s="1"/>
  <c r="A275" i="2"/>
  <c r="F274" i="2"/>
  <c r="H274" i="2" s="1"/>
  <c r="E274" i="2"/>
  <c r="G274" i="2" s="1"/>
  <c r="I273" i="2"/>
  <c r="M273" i="2" s="1"/>
  <c r="N273" i="2" s="1"/>
  <c r="P273" i="2" s="1"/>
  <c r="Q273" i="2" s="1"/>
  <c r="R273" i="2" s="1"/>
  <c r="E129" i="2"/>
  <c r="G129" i="2" s="1"/>
  <c r="F129" i="2"/>
  <c r="H129" i="2" s="1"/>
  <c r="A130" i="2"/>
  <c r="C130" i="2"/>
  <c r="D130" i="2" s="1"/>
  <c r="I129" i="2" l="1"/>
  <c r="M129" i="2" s="1"/>
  <c r="N129" i="2" s="1"/>
  <c r="P129" i="2" s="1"/>
  <c r="Q129" i="2" s="1"/>
  <c r="R129" i="2" s="1"/>
  <c r="I274" i="2"/>
  <c r="M274" i="2" s="1"/>
  <c r="N274" i="2" s="1"/>
  <c r="P274" i="2" s="1"/>
  <c r="Q274" i="2" s="1"/>
  <c r="R274" i="2" s="1"/>
  <c r="B277" i="2"/>
  <c r="C276" i="2"/>
  <c r="D276" i="2" s="1"/>
  <c r="A276" i="2"/>
  <c r="F275" i="2"/>
  <c r="H275" i="2" s="1"/>
  <c r="E275" i="2"/>
  <c r="G275" i="2" s="1"/>
  <c r="C131" i="2"/>
  <c r="D131" i="2" s="1"/>
  <c r="A131" i="2"/>
  <c r="E130" i="2"/>
  <c r="G130" i="2" s="1"/>
  <c r="F130" i="2"/>
  <c r="H130" i="2" s="1"/>
  <c r="I275" i="2" l="1"/>
  <c r="M275" i="2" s="1"/>
  <c r="N275" i="2" s="1"/>
  <c r="P275" i="2" s="1"/>
  <c r="Q275" i="2" s="1"/>
  <c r="R275" i="2" s="1"/>
  <c r="B278" i="2"/>
  <c r="C277" i="2"/>
  <c r="D277" i="2" s="1"/>
  <c r="A277" i="2"/>
  <c r="F276" i="2"/>
  <c r="H276" i="2" s="1"/>
  <c r="E276" i="2"/>
  <c r="G276" i="2" s="1"/>
  <c r="E131" i="2"/>
  <c r="G131" i="2" s="1"/>
  <c r="F131" i="2"/>
  <c r="H131" i="2" s="1"/>
  <c r="I130" i="2"/>
  <c r="M130" i="2" s="1"/>
  <c r="N130" i="2" s="1"/>
  <c r="P130" i="2" s="1"/>
  <c r="Q130" i="2" s="1"/>
  <c r="R130" i="2" s="1"/>
  <c r="C132" i="2"/>
  <c r="D132" i="2" s="1"/>
  <c r="A132" i="2"/>
  <c r="I131" i="2" l="1"/>
  <c r="M131" i="2" s="1"/>
  <c r="N131" i="2" s="1"/>
  <c r="P131" i="2" s="1"/>
  <c r="Q131" i="2" s="1"/>
  <c r="R131" i="2" s="1"/>
  <c r="F277" i="2"/>
  <c r="H277" i="2" s="1"/>
  <c r="E277" i="2"/>
  <c r="G277" i="2" s="1"/>
  <c r="I276" i="2"/>
  <c r="M276" i="2" s="1"/>
  <c r="N276" i="2" s="1"/>
  <c r="P276" i="2" s="1"/>
  <c r="Q276" i="2" s="1"/>
  <c r="R276" i="2" s="1"/>
  <c r="B279" i="2"/>
  <c r="C278" i="2"/>
  <c r="D278" i="2" s="1"/>
  <c r="A278" i="2"/>
  <c r="A133" i="2"/>
  <c r="C133" i="2"/>
  <c r="D133" i="2" s="1"/>
  <c r="E132" i="2"/>
  <c r="G132" i="2" s="1"/>
  <c r="F132" i="2"/>
  <c r="H132" i="2" s="1"/>
  <c r="I277" i="2" l="1"/>
  <c r="M277" i="2" s="1"/>
  <c r="N277" i="2" s="1"/>
  <c r="P277" i="2" s="1"/>
  <c r="Q277" i="2" s="1"/>
  <c r="R277" i="2" s="1"/>
  <c r="F278" i="2"/>
  <c r="H278" i="2" s="1"/>
  <c r="E278" i="2"/>
  <c r="G278" i="2" s="1"/>
  <c r="B280" i="2"/>
  <c r="C279" i="2"/>
  <c r="D279" i="2" s="1"/>
  <c r="A279" i="2"/>
  <c r="A134" i="2"/>
  <c r="C134" i="2"/>
  <c r="D134" i="2" s="1"/>
  <c r="I132" i="2"/>
  <c r="M132" i="2" s="1"/>
  <c r="N132" i="2" s="1"/>
  <c r="P132" i="2" s="1"/>
  <c r="Q132" i="2" s="1"/>
  <c r="R132" i="2" s="1"/>
  <c r="E133" i="2"/>
  <c r="G133" i="2" s="1"/>
  <c r="F133" i="2"/>
  <c r="H133" i="2" s="1"/>
  <c r="F279" i="2" l="1"/>
  <c r="H279" i="2" s="1"/>
  <c r="E279" i="2"/>
  <c r="G279" i="2" s="1"/>
  <c r="I278" i="2"/>
  <c r="M278" i="2" s="1"/>
  <c r="N278" i="2" s="1"/>
  <c r="P278" i="2" s="1"/>
  <c r="Q278" i="2" s="1"/>
  <c r="R278" i="2" s="1"/>
  <c r="B281" i="2"/>
  <c r="C280" i="2"/>
  <c r="D280" i="2" s="1"/>
  <c r="A280" i="2"/>
  <c r="I133" i="2"/>
  <c r="M133" i="2" s="1"/>
  <c r="N133" i="2" s="1"/>
  <c r="P133" i="2" s="1"/>
  <c r="Q133" i="2" s="1"/>
  <c r="R133" i="2" s="1"/>
  <c r="C135" i="2"/>
  <c r="D135" i="2" s="1"/>
  <c r="A135" i="2"/>
  <c r="E134" i="2"/>
  <c r="G134" i="2" s="1"/>
  <c r="F134" i="2"/>
  <c r="H134" i="2" s="1"/>
  <c r="F280" i="2" l="1"/>
  <c r="H280" i="2" s="1"/>
  <c r="E280" i="2"/>
  <c r="G280" i="2" s="1"/>
  <c r="I279" i="2"/>
  <c r="M279" i="2" s="1"/>
  <c r="N279" i="2" s="1"/>
  <c r="P279" i="2" s="1"/>
  <c r="Q279" i="2" s="1"/>
  <c r="R279" i="2" s="1"/>
  <c r="B282" i="2"/>
  <c r="B283" i="2" s="1"/>
  <c r="C281" i="2"/>
  <c r="D281" i="2" s="1"/>
  <c r="A281" i="2"/>
  <c r="I134" i="2"/>
  <c r="M134" i="2" s="1"/>
  <c r="N134" i="2" s="1"/>
  <c r="P134" i="2" s="1"/>
  <c r="Q134" i="2" s="1"/>
  <c r="R134" i="2" s="1"/>
  <c r="C136" i="2"/>
  <c r="D136" i="2" s="1"/>
  <c r="A136" i="2"/>
  <c r="E135" i="2"/>
  <c r="G135" i="2" s="1"/>
  <c r="F135" i="2"/>
  <c r="H135" i="2" s="1"/>
  <c r="B284" i="2" l="1"/>
  <c r="C283" i="2"/>
  <c r="D283" i="2" s="1"/>
  <c r="A283" i="2"/>
  <c r="F281" i="2"/>
  <c r="H281" i="2" s="1"/>
  <c r="E281" i="2"/>
  <c r="G281" i="2" s="1"/>
  <c r="I280" i="2"/>
  <c r="M280" i="2" s="1"/>
  <c r="N280" i="2" s="1"/>
  <c r="P280" i="2" s="1"/>
  <c r="Q280" i="2" s="1"/>
  <c r="R280" i="2" s="1"/>
  <c r="C282" i="2"/>
  <c r="D282" i="2" s="1"/>
  <c r="A282" i="2"/>
  <c r="I135" i="2"/>
  <c r="M135" i="2" s="1"/>
  <c r="N135" i="2" s="1"/>
  <c r="P135" i="2" s="1"/>
  <c r="Q135" i="2" s="1"/>
  <c r="R135" i="2" s="1"/>
  <c r="C137" i="2"/>
  <c r="D137" i="2" s="1"/>
  <c r="A137" i="2"/>
  <c r="E136" i="2"/>
  <c r="G136" i="2" s="1"/>
  <c r="F136" i="2"/>
  <c r="H136" i="2" s="1"/>
  <c r="B285" i="2" l="1"/>
  <c r="C284" i="2"/>
  <c r="D284" i="2" s="1"/>
  <c r="A284" i="2"/>
  <c r="E283" i="2"/>
  <c r="G283" i="2" s="1"/>
  <c r="F283" i="2"/>
  <c r="H283" i="2" s="1"/>
  <c r="F282" i="2"/>
  <c r="H282" i="2" s="1"/>
  <c r="E282" i="2"/>
  <c r="G282" i="2" s="1"/>
  <c r="I281" i="2"/>
  <c r="M281" i="2" s="1"/>
  <c r="N281" i="2" s="1"/>
  <c r="P281" i="2" s="1"/>
  <c r="Q281" i="2" s="1"/>
  <c r="R281" i="2" s="1"/>
  <c r="E137" i="2"/>
  <c r="G137" i="2" s="1"/>
  <c r="F137" i="2"/>
  <c r="H137" i="2" s="1"/>
  <c r="I136" i="2"/>
  <c r="M136" i="2" s="1"/>
  <c r="N136" i="2" s="1"/>
  <c r="P136" i="2" s="1"/>
  <c r="Q136" i="2" s="1"/>
  <c r="R136" i="2" s="1"/>
  <c r="C138" i="2"/>
  <c r="D138" i="2" s="1"/>
  <c r="A138" i="2"/>
  <c r="B286" i="2" l="1"/>
  <c r="A285" i="2"/>
  <c r="C285" i="2"/>
  <c r="D285" i="2" s="1"/>
  <c r="I283" i="2"/>
  <c r="M283" i="2" s="1"/>
  <c r="N283" i="2" s="1"/>
  <c r="P283" i="2" s="1"/>
  <c r="F284" i="2"/>
  <c r="H284" i="2" s="1"/>
  <c r="E284" i="2"/>
  <c r="G284" i="2" s="1"/>
  <c r="I137" i="2"/>
  <c r="M137" i="2" s="1"/>
  <c r="N137" i="2" s="1"/>
  <c r="P137" i="2" s="1"/>
  <c r="Q137" i="2" s="1"/>
  <c r="R137" i="2" s="1"/>
  <c r="I282" i="2"/>
  <c r="M282" i="2" s="1"/>
  <c r="N282" i="2" s="1"/>
  <c r="P282" i="2" s="1"/>
  <c r="Q282" i="2" s="1"/>
  <c r="R282" i="2" s="1"/>
  <c r="C139" i="2"/>
  <c r="D139" i="2" s="1"/>
  <c r="A139" i="2"/>
  <c r="E138" i="2"/>
  <c r="G138" i="2" s="1"/>
  <c r="F138" i="2"/>
  <c r="H138" i="2" s="1"/>
  <c r="Q283" i="2" l="1"/>
  <c r="R283" i="2" s="1"/>
  <c r="F285" i="2"/>
  <c r="H285" i="2" s="1"/>
  <c r="E285" i="2"/>
  <c r="G285" i="2" s="1"/>
  <c r="I284" i="2"/>
  <c r="M284" i="2" s="1"/>
  <c r="N284" i="2" s="1"/>
  <c r="P284" i="2" s="1"/>
  <c r="Q284" i="2" s="1"/>
  <c r="R284" i="2" s="1"/>
  <c r="B287" i="2"/>
  <c r="A286" i="2"/>
  <c r="C286" i="2"/>
  <c r="D286" i="2" s="1"/>
  <c r="E139" i="2"/>
  <c r="G139" i="2" s="1"/>
  <c r="F139" i="2"/>
  <c r="H139" i="2" s="1"/>
  <c r="I138" i="2"/>
  <c r="M138" i="2" s="1"/>
  <c r="N138" i="2" s="1"/>
  <c r="P138" i="2" s="1"/>
  <c r="Q138" i="2" s="1"/>
  <c r="R138" i="2" s="1"/>
  <c r="C140" i="2"/>
  <c r="D140" i="2" s="1"/>
  <c r="A140" i="2"/>
  <c r="I285" i="2" l="1"/>
  <c r="M285" i="2" s="1"/>
  <c r="N285" i="2" s="1"/>
  <c r="P285" i="2" s="1"/>
  <c r="Q285" i="2" s="1"/>
  <c r="R285" i="2" s="1"/>
  <c r="F286" i="2"/>
  <c r="H286" i="2" s="1"/>
  <c r="E286" i="2"/>
  <c r="G286" i="2" s="1"/>
  <c r="B288" i="2"/>
  <c r="A287" i="2"/>
  <c r="C287" i="2"/>
  <c r="D287" i="2" s="1"/>
  <c r="I139" i="2"/>
  <c r="M139" i="2" s="1"/>
  <c r="N139" i="2" s="1"/>
  <c r="P139" i="2" s="1"/>
  <c r="Q139" i="2" s="1"/>
  <c r="R139" i="2" s="1"/>
  <c r="C141" i="2"/>
  <c r="D141" i="2" s="1"/>
  <c r="A141" i="2"/>
  <c r="E140" i="2"/>
  <c r="G140" i="2" s="1"/>
  <c r="F140" i="2"/>
  <c r="H140" i="2" s="1"/>
  <c r="E287" i="2" l="1"/>
  <c r="G287" i="2" s="1"/>
  <c r="F287" i="2"/>
  <c r="H287" i="2" s="1"/>
  <c r="B289" i="2"/>
  <c r="C288" i="2"/>
  <c r="D288" i="2" s="1"/>
  <c r="A288" i="2"/>
  <c r="I286" i="2"/>
  <c r="M286" i="2" s="1"/>
  <c r="N286" i="2" s="1"/>
  <c r="P286" i="2" s="1"/>
  <c r="Q286" i="2" s="1"/>
  <c r="R286" i="2" s="1"/>
  <c r="E141" i="2"/>
  <c r="G141" i="2" s="1"/>
  <c r="F141" i="2"/>
  <c r="H141" i="2" s="1"/>
  <c r="I140" i="2"/>
  <c r="M140" i="2" s="1"/>
  <c r="N140" i="2" s="1"/>
  <c r="P140" i="2" s="1"/>
  <c r="Q140" i="2" s="1"/>
  <c r="R140" i="2" s="1"/>
  <c r="C142" i="2"/>
  <c r="D142" i="2" s="1"/>
  <c r="A142" i="2"/>
  <c r="I141" i="2" l="1"/>
  <c r="M141" i="2" s="1"/>
  <c r="N141" i="2" s="1"/>
  <c r="P141" i="2" s="1"/>
  <c r="Q141" i="2" s="1"/>
  <c r="R141" i="2" s="1"/>
  <c r="A289" i="2"/>
  <c r="C289" i="2"/>
  <c r="D289" i="2" s="1"/>
  <c r="B290" i="2"/>
  <c r="I287" i="2"/>
  <c r="M287" i="2" s="1"/>
  <c r="N287" i="2" s="1"/>
  <c r="P287" i="2" s="1"/>
  <c r="Q287" i="2" s="1"/>
  <c r="R287" i="2" s="1"/>
  <c r="E288" i="2"/>
  <c r="G288" i="2" s="1"/>
  <c r="F288" i="2"/>
  <c r="H288" i="2" s="1"/>
  <c r="C143" i="2"/>
  <c r="D143" i="2" s="1"/>
  <c r="A143" i="2"/>
  <c r="E142" i="2"/>
  <c r="G142" i="2" s="1"/>
  <c r="F142" i="2"/>
  <c r="H142" i="2" s="1"/>
  <c r="B291" i="2" l="1"/>
  <c r="A290" i="2"/>
  <c r="C290" i="2"/>
  <c r="D290" i="2" s="1"/>
  <c r="I288" i="2"/>
  <c r="M288" i="2" s="1"/>
  <c r="N288" i="2" s="1"/>
  <c r="P288" i="2" s="1"/>
  <c r="Q288" i="2" s="1"/>
  <c r="R288" i="2" s="1"/>
  <c r="E289" i="2"/>
  <c r="G289" i="2" s="1"/>
  <c r="F289" i="2"/>
  <c r="H289" i="2" s="1"/>
  <c r="E143" i="2"/>
  <c r="G143" i="2" s="1"/>
  <c r="F143" i="2"/>
  <c r="H143" i="2" s="1"/>
  <c r="I142" i="2"/>
  <c r="M142" i="2" s="1"/>
  <c r="N142" i="2" s="1"/>
  <c r="P142" i="2" s="1"/>
  <c r="Q142" i="2" s="1"/>
  <c r="R142" i="2" s="1"/>
  <c r="C144" i="2"/>
  <c r="D144" i="2" s="1"/>
  <c r="A144" i="2"/>
  <c r="E290" i="2" l="1"/>
  <c r="G290" i="2" s="1"/>
  <c r="F290" i="2"/>
  <c r="H290" i="2" s="1"/>
  <c r="C291" i="2"/>
  <c r="D291" i="2" s="1"/>
  <c r="B292" i="2"/>
  <c r="A291" i="2"/>
  <c r="I143" i="2"/>
  <c r="M143" i="2" s="1"/>
  <c r="N143" i="2" s="1"/>
  <c r="P143" i="2" s="1"/>
  <c r="Q143" i="2" s="1"/>
  <c r="R143" i="2" s="1"/>
  <c r="I289" i="2"/>
  <c r="M289" i="2" s="1"/>
  <c r="N289" i="2" s="1"/>
  <c r="P289" i="2" s="1"/>
  <c r="Q289" i="2" s="1"/>
  <c r="R289" i="2" s="1"/>
  <c r="C145" i="2"/>
  <c r="D145" i="2" s="1"/>
  <c r="A145" i="2"/>
  <c r="E144" i="2"/>
  <c r="G144" i="2" s="1"/>
  <c r="F144" i="2"/>
  <c r="H144" i="2" s="1"/>
  <c r="F291" i="2" l="1"/>
  <c r="H291" i="2" s="1"/>
  <c r="E291" i="2"/>
  <c r="G291" i="2" s="1"/>
  <c r="I290" i="2"/>
  <c r="M290" i="2" s="1"/>
  <c r="N290" i="2" s="1"/>
  <c r="P290" i="2" s="1"/>
  <c r="Q290" i="2" s="1"/>
  <c r="R290" i="2" s="1"/>
  <c r="C292" i="2"/>
  <c r="D292" i="2" s="1"/>
  <c r="B293" i="2"/>
  <c r="A292" i="2"/>
  <c r="E145" i="2"/>
  <c r="G145" i="2" s="1"/>
  <c r="F145" i="2"/>
  <c r="H145" i="2" s="1"/>
  <c r="I144" i="2"/>
  <c r="M144" i="2" s="1"/>
  <c r="N144" i="2" s="1"/>
  <c r="P144" i="2" s="1"/>
  <c r="Q144" i="2" s="1"/>
  <c r="R144" i="2" s="1"/>
  <c r="A146" i="2"/>
  <c r="C146" i="2"/>
  <c r="D146" i="2" s="1"/>
  <c r="E292" i="2" l="1"/>
  <c r="G292" i="2" s="1"/>
  <c r="F292" i="2"/>
  <c r="H292" i="2" s="1"/>
  <c r="I145" i="2"/>
  <c r="M145" i="2" s="1"/>
  <c r="N145" i="2" s="1"/>
  <c r="P145" i="2" s="1"/>
  <c r="Q145" i="2" s="1"/>
  <c r="R145" i="2" s="1"/>
  <c r="A293" i="2"/>
  <c r="B294" i="2"/>
  <c r="C293" i="2"/>
  <c r="D293" i="2" s="1"/>
  <c r="I291" i="2"/>
  <c r="M291" i="2" s="1"/>
  <c r="N291" i="2" s="1"/>
  <c r="P291" i="2" s="1"/>
  <c r="Q291" i="2" s="1"/>
  <c r="R291" i="2" s="1"/>
  <c r="E146" i="2"/>
  <c r="G146" i="2" s="1"/>
  <c r="F146" i="2"/>
  <c r="H146" i="2" s="1"/>
  <c r="A147" i="2"/>
  <c r="C147" i="2"/>
  <c r="D147" i="2" s="1"/>
  <c r="I146" i="2" l="1"/>
  <c r="M146" i="2" s="1"/>
  <c r="N146" i="2" s="1"/>
  <c r="P146" i="2" s="1"/>
  <c r="Q146" i="2" s="1"/>
  <c r="R146" i="2" s="1"/>
  <c r="I292" i="2"/>
  <c r="M292" i="2" s="1"/>
  <c r="N292" i="2" s="1"/>
  <c r="P292" i="2" s="1"/>
  <c r="Q292" i="2" s="1"/>
  <c r="R292" i="2" s="1"/>
  <c r="F293" i="2"/>
  <c r="H293" i="2" s="1"/>
  <c r="E293" i="2"/>
  <c r="G293" i="2" s="1"/>
  <c r="C294" i="2"/>
  <c r="D294" i="2" s="1"/>
  <c r="B295" i="2"/>
  <c r="A294" i="2"/>
  <c r="E147" i="2"/>
  <c r="G147" i="2" s="1"/>
  <c r="F147" i="2"/>
  <c r="H147" i="2" s="1"/>
  <c r="C148" i="2"/>
  <c r="D148" i="2" s="1"/>
  <c r="A148" i="2"/>
  <c r="F294" i="2" l="1"/>
  <c r="H294" i="2" s="1"/>
  <c r="E294" i="2"/>
  <c r="G294" i="2" s="1"/>
  <c r="I147" i="2"/>
  <c r="M147" i="2" s="1"/>
  <c r="N147" i="2" s="1"/>
  <c r="P147" i="2" s="1"/>
  <c r="Q147" i="2" s="1"/>
  <c r="R147" i="2" s="1"/>
  <c r="B296" i="2"/>
  <c r="C295" i="2"/>
  <c r="D295" i="2" s="1"/>
  <c r="A295" i="2"/>
  <c r="I293" i="2"/>
  <c r="M293" i="2" s="1"/>
  <c r="N293" i="2" s="1"/>
  <c r="P293" i="2" s="1"/>
  <c r="Q293" i="2" s="1"/>
  <c r="R293" i="2" s="1"/>
  <c r="C149" i="2"/>
  <c r="D149" i="2" s="1"/>
  <c r="A149" i="2"/>
  <c r="E148" i="2"/>
  <c r="G148" i="2" s="1"/>
  <c r="F148" i="2"/>
  <c r="H148" i="2" s="1"/>
  <c r="E295" i="2" l="1"/>
  <c r="G295" i="2" s="1"/>
  <c r="F295" i="2"/>
  <c r="H295" i="2" s="1"/>
  <c r="B297" i="2"/>
  <c r="A296" i="2"/>
  <c r="C296" i="2"/>
  <c r="D296" i="2" s="1"/>
  <c r="I294" i="2"/>
  <c r="M294" i="2" s="1"/>
  <c r="N294" i="2" s="1"/>
  <c r="P294" i="2" s="1"/>
  <c r="Q294" i="2" s="1"/>
  <c r="R294" i="2" s="1"/>
  <c r="E149" i="2"/>
  <c r="G149" i="2" s="1"/>
  <c r="F149" i="2"/>
  <c r="H149" i="2" s="1"/>
  <c r="I148" i="2"/>
  <c r="M148" i="2" s="1"/>
  <c r="N148" i="2" s="1"/>
  <c r="P148" i="2" s="1"/>
  <c r="Q148" i="2" s="1"/>
  <c r="R148" i="2" s="1"/>
  <c r="A150" i="2"/>
  <c r="C150" i="2"/>
  <c r="D150" i="2" s="1"/>
  <c r="I149" i="2" l="1"/>
  <c r="M149" i="2" s="1"/>
  <c r="N149" i="2" s="1"/>
  <c r="P149" i="2" s="1"/>
  <c r="Q149" i="2" s="1"/>
  <c r="R149" i="2" s="1"/>
  <c r="I295" i="2"/>
  <c r="M295" i="2" s="1"/>
  <c r="N295" i="2" s="1"/>
  <c r="P295" i="2" s="1"/>
  <c r="Q295" i="2" s="1"/>
  <c r="R295" i="2" s="1"/>
  <c r="E296" i="2"/>
  <c r="G296" i="2" s="1"/>
  <c r="F296" i="2"/>
  <c r="H296" i="2" s="1"/>
  <c r="B298" i="2"/>
  <c r="A297" i="2"/>
  <c r="C297" i="2"/>
  <c r="D297" i="2" s="1"/>
  <c r="E150" i="2"/>
  <c r="G150" i="2" s="1"/>
  <c r="F150" i="2"/>
  <c r="H150" i="2" s="1"/>
  <c r="C151" i="2"/>
  <c r="D151" i="2" s="1"/>
  <c r="A151" i="2"/>
  <c r="F297" i="2" l="1"/>
  <c r="H297" i="2" s="1"/>
  <c r="E297" i="2"/>
  <c r="G297" i="2" s="1"/>
  <c r="B299" i="2"/>
  <c r="A298" i="2"/>
  <c r="C298" i="2"/>
  <c r="D298" i="2" s="1"/>
  <c r="I296" i="2"/>
  <c r="M296" i="2" s="1"/>
  <c r="N296" i="2" s="1"/>
  <c r="P296" i="2" s="1"/>
  <c r="Q296" i="2" s="1"/>
  <c r="R296" i="2" s="1"/>
  <c r="I150" i="2"/>
  <c r="M150" i="2" s="1"/>
  <c r="N150" i="2" s="1"/>
  <c r="P150" i="2" s="1"/>
  <c r="Q150" i="2" s="1"/>
  <c r="R150" i="2" s="1"/>
  <c r="E151" i="2"/>
  <c r="G151" i="2" s="1"/>
  <c r="F151" i="2"/>
  <c r="H151" i="2" s="1"/>
  <c r="A152" i="2"/>
  <c r="C152" i="2"/>
  <c r="D152" i="2" s="1"/>
  <c r="E298" i="2" l="1"/>
  <c r="G298" i="2" s="1"/>
  <c r="F298" i="2"/>
  <c r="H298" i="2" s="1"/>
  <c r="C299" i="2"/>
  <c r="D299" i="2" s="1"/>
  <c r="B300" i="2"/>
  <c r="A299" i="2"/>
  <c r="I297" i="2"/>
  <c r="M297" i="2" s="1"/>
  <c r="N297" i="2" s="1"/>
  <c r="P297" i="2" s="1"/>
  <c r="Q297" i="2" s="1"/>
  <c r="R297" i="2" s="1"/>
  <c r="I151" i="2"/>
  <c r="M151" i="2" s="1"/>
  <c r="N151" i="2" s="1"/>
  <c r="P151" i="2" s="1"/>
  <c r="Q151" i="2" s="1"/>
  <c r="R151" i="2" s="1"/>
  <c r="C153" i="2"/>
  <c r="D153" i="2" s="1"/>
  <c r="A153" i="2"/>
  <c r="E152" i="2"/>
  <c r="G152" i="2" s="1"/>
  <c r="F152" i="2"/>
  <c r="H152" i="2" s="1"/>
  <c r="I298" i="2" l="1"/>
  <c r="M298" i="2" s="1"/>
  <c r="N298" i="2" s="1"/>
  <c r="P298" i="2" s="1"/>
  <c r="Q298" i="2" s="1"/>
  <c r="R298" i="2" s="1"/>
  <c r="E299" i="2"/>
  <c r="G299" i="2" s="1"/>
  <c r="F299" i="2"/>
  <c r="H299" i="2" s="1"/>
  <c r="B301" i="2"/>
  <c r="A300" i="2"/>
  <c r="C300" i="2"/>
  <c r="D300" i="2" s="1"/>
  <c r="I152" i="2"/>
  <c r="M152" i="2" s="1"/>
  <c r="N152" i="2" s="1"/>
  <c r="P152" i="2" s="1"/>
  <c r="Q152" i="2" s="1"/>
  <c r="R152" i="2" s="1"/>
  <c r="C154" i="2"/>
  <c r="D154" i="2" s="1"/>
  <c r="A154" i="2"/>
  <c r="E153" i="2"/>
  <c r="G153" i="2" s="1"/>
  <c r="F153" i="2"/>
  <c r="H153" i="2" s="1"/>
  <c r="I299" i="2" l="1"/>
  <c r="M299" i="2" s="1"/>
  <c r="N299" i="2" s="1"/>
  <c r="P299" i="2" s="1"/>
  <c r="Q299" i="2" s="1"/>
  <c r="R299" i="2" s="1"/>
  <c r="F300" i="2"/>
  <c r="H300" i="2" s="1"/>
  <c r="E300" i="2"/>
  <c r="G300" i="2" s="1"/>
  <c r="A301" i="2"/>
  <c r="C301" i="2"/>
  <c r="D301" i="2" s="1"/>
  <c r="B302" i="2"/>
  <c r="I153" i="2"/>
  <c r="M153" i="2" s="1"/>
  <c r="N153" i="2" s="1"/>
  <c r="P153" i="2" s="1"/>
  <c r="Q153" i="2" s="1"/>
  <c r="R153" i="2" s="1"/>
  <c r="C155" i="2"/>
  <c r="D155" i="2" s="1"/>
  <c r="A155" i="2"/>
  <c r="E154" i="2"/>
  <c r="G154" i="2" s="1"/>
  <c r="F154" i="2"/>
  <c r="H154" i="2" s="1"/>
  <c r="B303" i="2" l="1"/>
  <c r="A302" i="2"/>
  <c r="C302" i="2"/>
  <c r="D302" i="2" s="1"/>
  <c r="E301" i="2"/>
  <c r="G301" i="2" s="1"/>
  <c r="F301" i="2"/>
  <c r="H301" i="2" s="1"/>
  <c r="I300" i="2"/>
  <c r="M300" i="2" s="1"/>
  <c r="N300" i="2" s="1"/>
  <c r="P300" i="2" s="1"/>
  <c r="Q300" i="2" s="1"/>
  <c r="R300" i="2" s="1"/>
  <c r="E155" i="2"/>
  <c r="G155" i="2" s="1"/>
  <c r="F155" i="2"/>
  <c r="H155" i="2" s="1"/>
  <c r="I154" i="2"/>
  <c r="M154" i="2" s="1"/>
  <c r="N154" i="2" s="1"/>
  <c r="P154" i="2" s="1"/>
  <c r="Q154" i="2" s="1"/>
  <c r="R154" i="2" s="1"/>
  <c r="C156" i="2"/>
  <c r="D156" i="2" s="1"/>
  <c r="A156" i="2"/>
  <c r="E302" i="2" l="1"/>
  <c r="G302" i="2" s="1"/>
  <c r="F302" i="2"/>
  <c r="H302" i="2" s="1"/>
  <c r="C303" i="2"/>
  <c r="D303" i="2" s="1"/>
  <c r="B304" i="2"/>
  <c r="A303" i="2"/>
  <c r="I155" i="2"/>
  <c r="M155" i="2" s="1"/>
  <c r="N155" i="2" s="1"/>
  <c r="P155" i="2" s="1"/>
  <c r="Q155" i="2" s="1"/>
  <c r="R155" i="2" s="1"/>
  <c r="I301" i="2"/>
  <c r="M301" i="2" s="1"/>
  <c r="N301" i="2" s="1"/>
  <c r="P301" i="2" s="1"/>
  <c r="Q301" i="2" s="1"/>
  <c r="R301" i="2" s="1"/>
  <c r="C157" i="2"/>
  <c r="D157" i="2" s="1"/>
  <c r="A157" i="2"/>
  <c r="E156" i="2"/>
  <c r="G156" i="2" s="1"/>
  <c r="F156" i="2"/>
  <c r="H156" i="2" s="1"/>
  <c r="F303" i="2" l="1"/>
  <c r="H303" i="2" s="1"/>
  <c r="E303" i="2"/>
  <c r="G303" i="2" s="1"/>
  <c r="I302" i="2"/>
  <c r="M302" i="2" s="1"/>
  <c r="N302" i="2" s="1"/>
  <c r="P302" i="2" s="1"/>
  <c r="Q302" i="2" s="1"/>
  <c r="R302" i="2" s="1"/>
  <c r="B305" i="2"/>
  <c r="C304" i="2"/>
  <c r="D304" i="2" s="1"/>
  <c r="A304" i="2"/>
  <c r="E157" i="2"/>
  <c r="G157" i="2" s="1"/>
  <c r="F157" i="2"/>
  <c r="H157" i="2" s="1"/>
  <c r="I156" i="2"/>
  <c r="M156" i="2" s="1"/>
  <c r="N156" i="2" s="1"/>
  <c r="P156" i="2" s="1"/>
  <c r="Q156" i="2" s="1"/>
  <c r="R156" i="2" s="1"/>
  <c r="C158" i="2"/>
  <c r="D158" i="2" s="1"/>
  <c r="A158" i="2"/>
  <c r="B306" i="2" l="1"/>
  <c r="C305" i="2"/>
  <c r="D305" i="2" s="1"/>
  <c r="A305" i="2"/>
  <c r="I157" i="2"/>
  <c r="M157" i="2" s="1"/>
  <c r="N157" i="2" s="1"/>
  <c r="P157" i="2" s="1"/>
  <c r="Q157" i="2" s="1"/>
  <c r="R157" i="2" s="1"/>
  <c r="E304" i="2"/>
  <c r="G304" i="2" s="1"/>
  <c r="F304" i="2"/>
  <c r="H304" i="2" s="1"/>
  <c r="I303" i="2"/>
  <c r="M303" i="2" s="1"/>
  <c r="N303" i="2" s="1"/>
  <c r="P303" i="2" s="1"/>
  <c r="Q303" i="2" s="1"/>
  <c r="R303" i="2" s="1"/>
  <c r="A159" i="2"/>
  <c r="C159" i="2"/>
  <c r="D159" i="2" s="1"/>
  <c r="E158" i="2"/>
  <c r="G158" i="2" s="1"/>
  <c r="F158" i="2"/>
  <c r="H158" i="2" s="1"/>
  <c r="B307" i="2" l="1"/>
  <c r="C306" i="2"/>
  <c r="D306" i="2" s="1"/>
  <c r="A306" i="2"/>
  <c r="I304" i="2"/>
  <c r="M304" i="2" s="1"/>
  <c r="N304" i="2" s="1"/>
  <c r="P304" i="2" s="1"/>
  <c r="Q304" i="2" s="1"/>
  <c r="R304" i="2" s="1"/>
  <c r="F305" i="2"/>
  <c r="H305" i="2" s="1"/>
  <c r="E305" i="2"/>
  <c r="G305" i="2" s="1"/>
  <c r="C160" i="2"/>
  <c r="D160" i="2" s="1"/>
  <c r="A160" i="2"/>
  <c r="I158" i="2"/>
  <c r="M158" i="2" s="1"/>
  <c r="N158" i="2" s="1"/>
  <c r="P158" i="2" s="1"/>
  <c r="Q158" i="2" s="1"/>
  <c r="R158" i="2" s="1"/>
  <c r="E159" i="2"/>
  <c r="G159" i="2" s="1"/>
  <c r="F159" i="2"/>
  <c r="H159" i="2" s="1"/>
  <c r="I305" i="2" l="1"/>
  <c r="M305" i="2" s="1"/>
  <c r="N305" i="2" s="1"/>
  <c r="P305" i="2" s="1"/>
  <c r="Q305" i="2" s="1"/>
  <c r="R305" i="2" s="1"/>
  <c r="B308" i="2"/>
  <c r="A307" i="2"/>
  <c r="C307" i="2"/>
  <c r="D307" i="2" s="1"/>
  <c r="F306" i="2"/>
  <c r="H306" i="2" s="1"/>
  <c r="E306" i="2"/>
  <c r="G306" i="2" s="1"/>
  <c r="I159" i="2"/>
  <c r="M159" i="2" s="1"/>
  <c r="N159" i="2" s="1"/>
  <c r="P159" i="2" s="1"/>
  <c r="Q159" i="2" s="1"/>
  <c r="R159" i="2" s="1"/>
  <c r="E160" i="2"/>
  <c r="G160" i="2" s="1"/>
  <c r="F160" i="2"/>
  <c r="H160" i="2" s="1"/>
  <c r="C161" i="2"/>
  <c r="D161" i="2" s="1"/>
  <c r="A161" i="2"/>
  <c r="I306" i="2" l="1"/>
  <c r="M306" i="2" s="1"/>
  <c r="N306" i="2" s="1"/>
  <c r="P306" i="2" s="1"/>
  <c r="Q306" i="2" s="1"/>
  <c r="R306" i="2" s="1"/>
  <c r="E307" i="2"/>
  <c r="G307" i="2" s="1"/>
  <c r="F307" i="2"/>
  <c r="H307" i="2" s="1"/>
  <c r="A308" i="2"/>
  <c r="C308" i="2"/>
  <c r="D308" i="2" s="1"/>
  <c r="B309" i="2"/>
  <c r="I160" i="2"/>
  <c r="M160" i="2" s="1"/>
  <c r="N160" i="2" s="1"/>
  <c r="P160" i="2" s="1"/>
  <c r="Q160" i="2" s="1"/>
  <c r="R160" i="2" s="1"/>
  <c r="E161" i="2"/>
  <c r="G161" i="2" s="1"/>
  <c r="F161" i="2"/>
  <c r="H161" i="2" s="1"/>
  <c r="A162" i="2"/>
  <c r="C162" i="2"/>
  <c r="D162" i="2" s="1"/>
  <c r="B310" i="2" l="1"/>
  <c r="A309" i="2"/>
  <c r="C309" i="2"/>
  <c r="D309" i="2" s="1"/>
  <c r="I307" i="2"/>
  <c r="M307" i="2" s="1"/>
  <c r="N307" i="2" s="1"/>
  <c r="P307" i="2" s="1"/>
  <c r="Q307" i="2" s="1"/>
  <c r="R307" i="2" s="1"/>
  <c r="F308" i="2"/>
  <c r="H308" i="2" s="1"/>
  <c r="E308" i="2"/>
  <c r="G308" i="2" s="1"/>
  <c r="I161" i="2"/>
  <c r="M161" i="2" s="1"/>
  <c r="N161" i="2" s="1"/>
  <c r="P161" i="2" s="1"/>
  <c r="Q161" i="2" s="1"/>
  <c r="R161" i="2" s="1"/>
  <c r="C163" i="2"/>
  <c r="D163" i="2" s="1"/>
  <c r="A163" i="2"/>
  <c r="E162" i="2"/>
  <c r="G162" i="2" s="1"/>
  <c r="F162" i="2"/>
  <c r="H162" i="2" s="1"/>
  <c r="I308" i="2" l="1"/>
  <c r="M308" i="2" s="1"/>
  <c r="N308" i="2" s="1"/>
  <c r="P308" i="2" s="1"/>
  <c r="Q308" i="2" s="1"/>
  <c r="R308" i="2" s="1"/>
  <c r="F309" i="2"/>
  <c r="H309" i="2" s="1"/>
  <c r="E309" i="2"/>
  <c r="G309" i="2" s="1"/>
  <c r="B311" i="2"/>
  <c r="A310" i="2"/>
  <c r="C310" i="2"/>
  <c r="D310" i="2" s="1"/>
  <c r="I162" i="2"/>
  <c r="M162" i="2" s="1"/>
  <c r="N162" i="2" s="1"/>
  <c r="P162" i="2" s="1"/>
  <c r="Q162" i="2" s="1"/>
  <c r="R162" i="2" s="1"/>
  <c r="C164" i="2"/>
  <c r="D164" i="2" s="1"/>
  <c r="A164" i="2"/>
  <c r="E163" i="2"/>
  <c r="G163" i="2" s="1"/>
  <c r="F163" i="2"/>
  <c r="H163" i="2" s="1"/>
  <c r="F310" i="2" l="1"/>
  <c r="H310" i="2" s="1"/>
  <c r="E310" i="2"/>
  <c r="G310" i="2" s="1"/>
  <c r="A311" i="2"/>
  <c r="C311" i="2"/>
  <c r="D311" i="2" s="1"/>
  <c r="B312" i="2"/>
  <c r="I309" i="2"/>
  <c r="M309" i="2" s="1"/>
  <c r="N309" i="2" s="1"/>
  <c r="P309" i="2" s="1"/>
  <c r="Q309" i="2" s="1"/>
  <c r="R309" i="2" s="1"/>
  <c r="I163" i="2"/>
  <c r="M163" i="2" s="1"/>
  <c r="N163" i="2" s="1"/>
  <c r="P163" i="2" s="1"/>
  <c r="Q163" i="2" s="1"/>
  <c r="R163" i="2" s="1"/>
  <c r="A165" i="2"/>
  <c r="C165" i="2"/>
  <c r="D165" i="2" s="1"/>
  <c r="E164" i="2"/>
  <c r="G164" i="2" s="1"/>
  <c r="F164" i="2"/>
  <c r="H164" i="2" s="1"/>
  <c r="B313" i="2" l="1"/>
  <c r="A312" i="2"/>
  <c r="C312" i="2"/>
  <c r="D312" i="2" s="1"/>
  <c r="F311" i="2"/>
  <c r="H311" i="2" s="1"/>
  <c r="E311" i="2"/>
  <c r="G311" i="2" s="1"/>
  <c r="I310" i="2"/>
  <c r="M310" i="2" s="1"/>
  <c r="N310" i="2" s="1"/>
  <c r="P310" i="2" s="1"/>
  <c r="Q310" i="2" s="1"/>
  <c r="R310" i="2" s="1"/>
  <c r="C166" i="2"/>
  <c r="D166" i="2" s="1"/>
  <c r="A166" i="2"/>
  <c r="I164" i="2"/>
  <c r="M164" i="2" s="1"/>
  <c r="N164" i="2" s="1"/>
  <c r="P164" i="2" s="1"/>
  <c r="Q164" i="2" s="1"/>
  <c r="R164" i="2" s="1"/>
  <c r="E165" i="2"/>
  <c r="G165" i="2" s="1"/>
  <c r="F165" i="2"/>
  <c r="H165" i="2" s="1"/>
  <c r="I311" i="2" l="1"/>
  <c r="M311" i="2" s="1"/>
  <c r="N311" i="2" s="1"/>
  <c r="P311" i="2" s="1"/>
  <c r="Q311" i="2" s="1"/>
  <c r="R311" i="2" s="1"/>
  <c r="E312" i="2"/>
  <c r="G312" i="2" s="1"/>
  <c r="F312" i="2"/>
  <c r="H312" i="2" s="1"/>
  <c r="B314" i="2"/>
  <c r="A313" i="2"/>
  <c r="C313" i="2"/>
  <c r="D313" i="2" s="1"/>
  <c r="I165" i="2"/>
  <c r="M165" i="2" s="1"/>
  <c r="N165" i="2" s="1"/>
  <c r="P165" i="2" s="1"/>
  <c r="Q165" i="2" s="1"/>
  <c r="R165" i="2" s="1"/>
  <c r="A167" i="2"/>
  <c r="C167" i="2"/>
  <c r="D167" i="2" s="1"/>
  <c r="E166" i="2"/>
  <c r="G166" i="2" s="1"/>
  <c r="F166" i="2"/>
  <c r="H166" i="2" s="1"/>
  <c r="I312" i="2" l="1"/>
  <c r="M312" i="2" s="1"/>
  <c r="N312" i="2" s="1"/>
  <c r="P312" i="2" s="1"/>
  <c r="Q312" i="2" s="1"/>
  <c r="R312" i="2" s="1"/>
  <c r="F313" i="2"/>
  <c r="H313" i="2" s="1"/>
  <c r="E313" i="2"/>
  <c r="G313" i="2" s="1"/>
  <c r="C314" i="2"/>
  <c r="D314" i="2" s="1"/>
  <c r="B315" i="2"/>
  <c r="A314" i="2"/>
  <c r="C168" i="2"/>
  <c r="D168" i="2" s="1"/>
  <c r="A168" i="2"/>
  <c r="I166" i="2"/>
  <c r="M166" i="2" s="1"/>
  <c r="N166" i="2" s="1"/>
  <c r="P166" i="2" s="1"/>
  <c r="Q166" i="2" s="1"/>
  <c r="R166" i="2" s="1"/>
  <c r="E167" i="2"/>
  <c r="G167" i="2" s="1"/>
  <c r="F167" i="2"/>
  <c r="H167" i="2" s="1"/>
  <c r="E314" i="2" l="1"/>
  <c r="G314" i="2" s="1"/>
  <c r="F314" i="2"/>
  <c r="H314" i="2" s="1"/>
  <c r="C315" i="2"/>
  <c r="D315" i="2" s="1"/>
  <c r="B316" i="2"/>
  <c r="A315" i="2"/>
  <c r="I313" i="2"/>
  <c r="M313" i="2" s="1"/>
  <c r="N313" i="2" s="1"/>
  <c r="P313" i="2" s="1"/>
  <c r="Q313" i="2" s="1"/>
  <c r="R313" i="2" s="1"/>
  <c r="I167" i="2"/>
  <c r="M167" i="2" s="1"/>
  <c r="N167" i="2" s="1"/>
  <c r="P167" i="2" s="1"/>
  <c r="Q167" i="2" s="1"/>
  <c r="R167" i="2" s="1"/>
  <c r="A169" i="2"/>
  <c r="C169" i="2"/>
  <c r="D169" i="2" s="1"/>
  <c r="E168" i="2"/>
  <c r="G168" i="2" s="1"/>
  <c r="F168" i="2"/>
  <c r="H168" i="2" s="1"/>
  <c r="I314" i="2" l="1"/>
  <c r="M314" i="2" s="1"/>
  <c r="N314" i="2" s="1"/>
  <c r="P314" i="2" s="1"/>
  <c r="Q314" i="2" s="1"/>
  <c r="R314" i="2" s="1"/>
  <c r="F315" i="2"/>
  <c r="H315" i="2" s="1"/>
  <c r="E315" i="2"/>
  <c r="G315" i="2" s="1"/>
  <c r="C316" i="2"/>
  <c r="D316" i="2" s="1"/>
  <c r="B317" i="2"/>
  <c r="A316" i="2"/>
  <c r="A170" i="2"/>
  <c r="C170" i="2"/>
  <c r="D170" i="2" s="1"/>
  <c r="I168" i="2"/>
  <c r="M168" i="2" s="1"/>
  <c r="N168" i="2" s="1"/>
  <c r="P168" i="2" s="1"/>
  <c r="Q168" i="2" s="1"/>
  <c r="R168" i="2" s="1"/>
  <c r="E169" i="2"/>
  <c r="G169" i="2" s="1"/>
  <c r="F169" i="2"/>
  <c r="H169" i="2" s="1"/>
  <c r="F316" i="2" l="1"/>
  <c r="H316" i="2" s="1"/>
  <c r="E316" i="2"/>
  <c r="G316" i="2" s="1"/>
  <c r="A317" i="2"/>
  <c r="C317" i="2"/>
  <c r="D317" i="2" s="1"/>
  <c r="B318" i="2"/>
  <c r="I315" i="2"/>
  <c r="M315" i="2" s="1"/>
  <c r="N315" i="2" s="1"/>
  <c r="P315" i="2" s="1"/>
  <c r="Q315" i="2" s="1"/>
  <c r="R315" i="2" s="1"/>
  <c r="I169" i="2"/>
  <c r="M169" i="2" s="1"/>
  <c r="N169" i="2" s="1"/>
  <c r="P169" i="2" s="1"/>
  <c r="Q169" i="2" s="1"/>
  <c r="R169" i="2" s="1"/>
  <c r="E170" i="2"/>
  <c r="G170" i="2" s="1"/>
  <c r="F170" i="2"/>
  <c r="H170" i="2" s="1"/>
  <c r="A171" i="2"/>
  <c r="C171" i="2"/>
  <c r="D171" i="2" s="1"/>
  <c r="C318" i="2" l="1"/>
  <c r="D318" i="2" s="1"/>
  <c r="B319" i="2"/>
  <c r="A318" i="2"/>
  <c r="E317" i="2"/>
  <c r="G317" i="2" s="1"/>
  <c r="F317" i="2"/>
  <c r="H317" i="2" s="1"/>
  <c r="I316" i="2"/>
  <c r="M316" i="2" s="1"/>
  <c r="N316" i="2" s="1"/>
  <c r="P316" i="2" s="1"/>
  <c r="Q316" i="2" s="1"/>
  <c r="R316" i="2" s="1"/>
  <c r="I170" i="2"/>
  <c r="M170" i="2" s="1"/>
  <c r="N170" i="2" s="1"/>
  <c r="P170" i="2" s="1"/>
  <c r="Q170" i="2" s="1"/>
  <c r="R170" i="2" s="1"/>
  <c r="E171" i="2"/>
  <c r="G171" i="2" s="1"/>
  <c r="F171" i="2"/>
  <c r="H171" i="2" s="1"/>
  <c r="A172" i="2"/>
  <c r="C172" i="2"/>
  <c r="D172" i="2" s="1"/>
  <c r="F318" i="2" l="1"/>
  <c r="H318" i="2" s="1"/>
  <c r="E318" i="2"/>
  <c r="G318" i="2" s="1"/>
  <c r="I317" i="2"/>
  <c r="M317" i="2" s="1"/>
  <c r="N317" i="2" s="1"/>
  <c r="P317" i="2" s="1"/>
  <c r="Q317" i="2" s="1"/>
  <c r="R317" i="2" s="1"/>
  <c r="B320" i="2"/>
  <c r="A319" i="2"/>
  <c r="C319" i="2"/>
  <c r="D319" i="2" s="1"/>
  <c r="I171" i="2"/>
  <c r="M171" i="2" s="1"/>
  <c r="N171" i="2" s="1"/>
  <c r="P171" i="2" s="1"/>
  <c r="Q171" i="2" s="1"/>
  <c r="R171" i="2" s="1"/>
  <c r="C173" i="2"/>
  <c r="D173" i="2" s="1"/>
  <c r="A173" i="2"/>
  <c r="E172" i="2"/>
  <c r="G172" i="2" s="1"/>
  <c r="F172" i="2"/>
  <c r="H172" i="2" s="1"/>
  <c r="E319" i="2" l="1"/>
  <c r="G319" i="2" s="1"/>
  <c r="F319" i="2"/>
  <c r="H319" i="2" s="1"/>
  <c r="A320" i="2"/>
  <c r="B321" i="2"/>
  <c r="C320" i="2"/>
  <c r="D320" i="2" s="1"/>
  <c r="I318" i="2"/>
  <c r="M318" i="2" s="1"/>
  <c r="N318" i="2" s="1"/>
  <c r="P318" i="2" s="1"/>
  <c r="Q318" i="2" s="1"/>
  <c r="R318" i="2" s="1"/>
  <c r="E173" i="2"/>
  <c r="G173" i="2" s="1"/>
  <c r="F173" i="2"/>
  <c r="H173" i="2" s="1"/>
  <c r="I172" i="2"/>
  <c r="M172" i="2" s="1"/>
  <c r="N172" i="2" s="1"/>
  <c r="P172" i="2" s="1"/>
  <c r="Q172" i="2" s="1"/>
  <c r="R172" i="2" s="1"/>
  <c r="C174" i="2"/>
  <c r="D174" i="2" s="1"/>
  <c r="A174" i="2"/>
  <c r="I319" i="2" l="1"/>
  <c r="M319" i="2" s="1"/>
  <c r="N319" i="2" s="1"/>
  <c r="P319" i="2" s="1"/>
  <c r="Q319" i="2" s="1"/>
  <c r="R319" i="2" s="1"/>
  <c r="I173" i="2"/>
  <c r="M173" i="2" s="1"/>
  <c r="N173" i="2" s="1"/>
  <c r="P173" i="2" s="1"/>
  <c r="Q173" i="2" s="1"/>
  <c r="R173" i="2" s="1"/>
  <c r="C321" i="2"/>
  <c r="D321" i="2" s="1"/>
  <c r="B322" i="2"/>
  <c r="A321" i="2"/>
  <c r="F320" i="2"/>
  <c r="H320" i="2" s="1"/>
  <c r="E320" i="2"/>
  <c r="G320" i="2" s="1"/>
  <c r="E174" i="2"/>
  <c r="G174" i="2" s="1"/>
  <c r="F174" i="2"/>
  <c r="H174" i="2" s="1"/>
  <c r="C175" i="2"/>
  <c r="D175" i="2" s="1"/>
  <c r="A175" i="2"/>
  <c r="I174" i="2" l="1"/>
  <c r="M174" i="2" s="1"/>
  <c r="N174" i="2" s="1"/>
  <c r="P174" i="2" s="1"/>
  <c r="Q174" i="2" s="1"/>
  <c r="R174" i="2" s="1"/>
  <c r="I320" i="2"/>
  <c r="M320" i="2" s="1"/>
  <c r="N320" i="2" s="1"/>
  <c r="P320" i="2" s="1"/>
  <c r="Q320" i="2" s="1"/>
  <c r="R320" i="2" s="1"/>
  <c r="E321" i="2"/>
  <c r="G321" i="2" s="1"/>
  <c r="F321" i="2"/>
  <c r="H321" i="2" s="1"/>
  <c r="B323" i="2"/>
  <c r="C322" i="2"/>
  <c r="D322" i="2" s="1"/>
  <c r="A322" i="2"/>
  <c r="C176" i="2"/>
  <c r="D176" i="2" s="1"/>
  <c r="A176" i="2"/>
  <c r="E175" i="2"/>
  <c r="G175" i="2" s="1"/>
  <c r="F175" i="2"/>
  <c r="H175" i="2" s="1"/>
  <c r="C323" i="2" l="1"/>
  <c r="D323" i="2" s="1"/>
  <c r="B324" i="2"/>
  <c r="A323" i="2"/>
  <c r="I321" i="2"/>
  <c r="M321" i="2" s="1"/>
  <c r="N321" i="2" s="1"/>
  <c r="P321" i="2" s="1"/>
  <c r="Q321" i="2" s="1"/>
  <c r="R321" i="2" s="1"/>
  <c r="F322" i="2"/>
  <c r="H322" i="2" s="1"/>
  <c r="E322" i="2"/>
  <c r="G322" i="2" s="1"/>
  <c r="I175" i="2"/>
  <c r="M175" i="2" s="1"/>
  <c r="N175" i="2" s="1"/>
  <c r="P175" i="2" s="1"/>
  <c r="Q175" i="2" s="1"/>
  <c r="R175" i="2" s="1"/>
  <c r="C177" i="2"/>
  <c r="D177" i="2" s="1"/>
  <c r="A177" i="2"/>
  <c r="E176" i="2"/>
  <c r="G176" i="2" s="1"/>
  <c r="F176" i="2"/>
  <c r="H176" i="2" s="1"/>
  <c r="I322" i="2" l="1"/>
  <c r="M322" i="2" s="1"/>
  <c r="N322" i="2" s="1"/>
  <c r="P322" i="2" s="1"/>
  <c r="Q322" i="2" s="1"/>
  <c r="R322" i="2" s="1"/>
  <c r="E323" i="2"/>
  <c r="G323" i="2" s="1"/>
  <c r="F323" i="2"/>
  <c r="H323" i="2" s="1"/>
  <c r="B325" i="2"/>
  <c r="C324" i="2"/>
  <c r="D324" i="2" s="1"/>
  <c r="A324" i="2"/>
  <c r="I176" i="2"/>
  <c r="M176" i="2" s="1"/>
  <c r="N176" i="2" s="1"/>
  <c r="P176" i="2" s="1"/>
  <c r="Q176" i="2" s="1"/>
  <c r="R176" i="2" s="1"/>
  <c r="A178" i="2"/>
  <c r="C178" i="2"/>
  <c r="D178" i="2" s="1"/>
  <c r="E177" i="2"/>
  <c r="G177" i="2" s="1"/>
  <c r="F177" i="2"/>
  <c r="H177" i="2" s="1"/>
  <c r="I323" i="2" l="1"/>
  <c r="M323" i="2" s="1"/>
  <c r="N323" i="2" s="1"/>
  <c r="P323" i="2" s="1"/>
  <c r="Q323" i="2" s="1"/>
  <c r="R323" i="2" s="1"/>
  <c r="C325" i="2"/>
  <c r="D325" i="2" s="1"/>
  <c r="B326" i="2"/>
  <c r="A325" i="2"/>
  <c r="E324" i="2"/>
  <c r="G324" i="2" s="1"/>
  <c r="F324" i="2"/>
  <c r="H324" i="2" s="1"/>
  <c r="I177" i="2"/>
  <c r="M177" i="2" s="1"/>
  <c r="N177" i="2" s="1"/>
  <c r="P177" i="2" s="1"/>
  <c r="Q177" i="2" s="1"/>
  <c r="R177" i="2" s="1"/>
  <c r="E178" i="2"/>
  <c r="G178" i="2" s="1"/>
  <c r="F178" i="2"/>
  <c r="H178" i="2" s="1"/>
  <c r="C179" i="2"/>
  <c r="D179" i="2" s="1"/>
  <c r="A179" i="2"/>
  <c r="E325" i="2" l="1"/>
  <c r="G325" i="2" s="1"/>
  <c r="F325" i="2"/>
  <c r="H325" i="2" s="1"/>
  <c r="I324" i="2"/>
  <c r="M324" i="2" s="1"/>
  <c r="N324" i="2" s="1"/>
  <c r="P324" i="2" s="1"/>
  <c r="Q324" i="2" s="1"/>
  <c r="R324" i="2" s="1"/>
  <c r="B327" i="2"/>
  <c r="A326" i="2"/>
  <c r="C326" i="2"/>
  <c r="D326" i="2" s="1"/>
  <c r="A180" i="2"/>
  <c r="C180" i="2"/>
  <c r="D180" i="2" s="1"/>
  <c r="E179" i="2"/>
  <c r="G179" i="2" s="1"/>
  <c r="F179" i="2"/>
  <c r="H179" i="2" s="1"/>
  <c r="I178" i="2"/>
  <c r="M178" i="2" s="1"/>
  <c r="N178" i="2" s="1"/>
  <c r="P178" i="2" s="1"/>
  <c r="Q178" i="2" s="1"/>
  <c r="R178" i="2" s="1"/>
  <c r="I325" i="2" l="1"/>
  <c r="M325" i="2" s="1"/>
  <c r="N325" i="2" s="1"/>
  <c r="P325" i="2" s="1"/>
  <c r="Q325" i="2" s="1"/>
  <c r="R325" i="2" s="1"/>
  <c r="F326" i="2"/>
  <c r="H326" i="2" s="1"/>
  <c r="E326" i="2"/>
  <c r="G326" i="2" s="1"/>
  <c r="C327" i="2"/>
  <c r="D327" i="2" s="1"/>
  <c r="B328" i="2"/>
  <c r="A327" i="2"/>
  <c r="I179" i="2"/>
  <c r="M179" i="2" s="1"/>
  <c r="N179" i="2" s="1"/>
  <c r="P179" i="2" s="1"/>
  <c r="Q179" i="2" s="1"/>
  <c r="R179" i="2" s="1"/>
  <c r="E180" i="2"/>
  <c r="G180" i="2" s="1"/>
  <c r="F180" i="2"/>
  <c r="H180" i="2" s="1"/>
  <c r="E327" i="2" l="1"/>
  <c r="G327" i="2" s="1"/>
  <c r="F327" i="2"/>
  <c r="H327" i="2" s="1"/>
  <c r="C328" i="2"/>
  <c r="D328" i="2" s="1"/>
  <c r="B329" i="2"/>
  <c r="A328" i="2"/>
  <c r="I326" i="2"/>
  <c r="M326" i="2" s="1"/>
  <c r="N326" i="2" s="1"/>
  <c r="P326" i="2" s="1"/>
  <c r="Q326" i="2" s="1"/>
  <c r="R326" i="2" s="1"/>
  <c r="I180" i="2"/>
  <c r="M180" i="2" s="1"/>
  <c r="N180" i="2" s="1"/>
  <c r="P180" i="2" s="1"/>
  <c r="Q180" i="2" l="1"/>
  <c r="R180" i="2" s="1"/>
  <c r="Q181" i="2"/>
  <c r="R181" i="2" s="1"/>
  <c r="I327" i="2"/>
  <c r="M327" i="2" s="1"/>
  <c r="N327" i="2" s="1"/>
  <c r="P327" i="2" s="1"/>
  <c r="Q327" i="2" s="1"/>
  <c r="R327" i="2" s="1"/>
  <c r="F328" i="2"/>
  <c r="H328" i="2" s="1"/>
  <c r="E328" i="2"/>
  <c r="G328" i="2" s="1"/>
  <c r="C329" i="2"/>
  <c r="D329" i="2" s="1"/>
  <c r="B330" i="2"/>
  <c r="A329" i="2"/>
  <c r="E329" i="2" l="1"/>
  <c r="G329" i="2" s="1"/>
  <c r="F329" i="2"/>
  <c r="H329" i="2" s="1"/>
  <c r="C330" i="2"/>
  <c r="D330" i="2" s="1"/>
  <c r="B331" i="2"/>
  <c r="A330" i="2"/>
  <c r="I328" i="2"/>
  <c r="M328" i="2" s="1"/>
  <c r="N328" i="2" s="1"/>
  <c r="P328" i="2" s="1"/>
  <c r="Q328" i="2" s="1"/>
  <c r="R328" i="2" s="1"/>
  <c r="I329" i="2" l="1"/>
  <c r="M329" i="2" s="1"/>
  <c r="N329" i="2" s="1"/>
  <c r="P329" i="2" s="1"/>
  <c r="Q329" i="2" s="1"/>
  <c r="R329" i="2" s="1"/>
  <c r="F330" i="2"/>
  <c r="H330" i="2" s="1"/>
  <c r="E330" i="2"/>
  <c r="G330" i="2" s="1"/>
  <c r="B332" i="2"/>
  <c r="A331" i="2"/>
  <c r="C331" i="2"/>
  <c r="D331" i="2" s="1"/>
  <c r="E331" i="2" l="1"/>
  <c r="G331" i="2" s="1"/>
  <c r="F331" i="2"/>
  <c r="H331" i="2" s="1"/>
  <c r="B333" i="2"/>
  <c r="A332" i="2"/>
  <c r="C332" i="2"/>
  <c r="D332" i="2" s="1"/>
  <c r="I330" i="2"/>
  <c r="M330" i="2" s="1"/>
  <c r="N330" i="2" s="1"/>
  <c r="P330" i="2" s="1"/>
  <c r="Q330" i="2" s="1"/>
  <c r="R330" i="2" s="1"/>
  <c r="E332" i="2" l="1"/>
  <c r="G332" i="2" s="1"/>
  <c r="F332" i="2"/>
  <c r="H332" i="2" s="1"/>
  <c r="A333" i="2"/>
  <c r="C333" i="2"/>
  <c r="D333" i="2" s="1"/>
  <c r="B334" i="2"/>
  <c r="I331" i="2"/>
  <c r="M331" i="2" s="1"/>
  <c r="N331" i="2" s="1"/>
  <c r="P331" i="2" s="1"/>
  <c r="Q331" i="2" s="1"/>
  <c r="R331" i="2" s="1"/>
  <c r="I332" i="2" l="1"/>
  <c r="M332" i="2" s="1"/>
  <c r="N332" i="2" s="1"/>
  <c r="P332" i="2" s="1"/>
  <c r="Q332" i="2" s="1"/>
  <c r="R332" i="2" s="1"/>
  <c r="B335" i="2"/>
  <c r="C334" i="2"/>
  <c r="D334" i="2" s="1"/>
  <c r="A334" i="2"/>
  <c r="E333" i="2"/>
  <c r="G333" i="2" s="1"/>
  <c r="F333" i="2"/>
  <c r="H333" i="2" s="1"/>
  <c r="C335" i="2" l="1"/>
  <c r="D335" i="2" s="1"/>
  <c r="A335" i="2"/>
  <c r="B336" i="2"/>
  <c r="I333" i="2"/>
  <c r="M333" i="2" s="1"/>
  <c r="N333" i="2" s="1"/>
  <c r="P333" i="2" s="1"/>
  <c r="Q333" i="2" s="1"/>
  <c r="R333" i="2" s="1"/>
  <c r="F334" i="2"/>
  <c r="H334" i="2" s="1"/>
  <c r="E334" i="2"/>
  <c r="G334" i="2" s="1"/>
  <c r="B337" i="2" l="1"/>
  <c r="A336" i="2"/>
  <c r="C336" i="2"/>
  <c r="D336" i="2" s="1"/>
  <c r="F335" i="2"/>
  <c r="H335" i="2" s="1"/>
  <c r="E335" i="2"/>
  <c r="G335" i="2" s="1"/>
  <c r="I334" i="2"/>
  <c r="M334" i="2" s="1"/>
  <c r="N334" i="2" s="1"/>
  <c r="P334" i="2" s="1"/>
  <c r="Q334" i="2" s="1"/>
  <c r="R334" i="2" s="1"/>
  <c r="I335" i="2" l="1"/>
  <c r="M335" i="2" s="1"/>
  <c r="N335" i="2" s="1"/>
  <c r="P335" i="2" s="1"/>
  <c r="Q335" i="2" s="1"/>
  <c r="R335" i="2" s="1"/>
  <c r="E336" i="2"/>
  <c r="G336" i="2" s="1"/>
  <c r="F336" i="2"/>
  <c r="H336" i="2" s="1"/>
  <c r="C337" i="2"/>
  <c r="D337" i="2" s="1"/>
  <c r="B338" i="2"/>
  <c r="A337" i="2"/>
  <c r="F337" i="2" l="1"/>
  <c r="H337" i="2" s="1"/>
  <c r="E337" i="2"/>
  <c r="G337" i="2" s="1"/>
  <c r="I336" i="2"/>
  <c r="M336" i="2" s="1"/>
  <c r="N336" i="2" s="1"/>
  <c r="P336" i="2" s="1"/>
  <c r="Q336" i="2" s="1"/>
  <c r="R336" i="2" s="1"/>
  <c r="B339" i="2"/>
  <c r="A338" i="2"/>
  <c r="C338" i="2"/>
  <c r="D338" i="2" s="1"/>
  <c r="F338" i="2" l="1"/>
  <c r="H338" i="2" s="1"/>
  <c r="E338" i="2"/>
  <c r="G338" i="2" s="1"/>
  <c r="C339" i="2"/>
  <c r="D339" i="2" s="1"/>
  <c r="B340" i="2"/>
  <c r="A339" i="2"/>
  <c r="I337" i="2"/>
  <c r="M337" i="2" s="1"/>
  <c r="N337" i="2" s="1"/>
  <c r="P337" i="2" s="1"/>
  <c r="Q337" i="2" s="1"/>
  <c r="R337" i="2" s="1"/>
  <c r="E339" i="2" l="1"/>
  <c r="G339" i="2" s="1"/>
  <c r="F339" i="2"/>
  <c r="H339" i="2" s="1"/>
  <c r="B341" i="2"/>
  <c r="A340" i="2"/>
  <c r="C340" i="2"/>
  <c r="D340" i="2" s="1"/>
  <c r="I338" i="2"/>
  <c r="M338" i="2" s="1"/>
  <c r="N338" i="2" s="1"/>
  <c r="P338" i="2" s="1"/>
  <c r="Q338" i="2" s="1"/>
  <c r="R338" i="2" s="1"/>
  <c r="I339" i="2" l="1"/>
  <c r="M339" i="2" s="1"/>
  <c r="N339" i="2" s="1"/>
  <c r="P339" i="2" s="1"/>
  <c r="Q339" i="2" s="1"/>
  <c r="R339" i="2" s="1"/>
  <c r="E340" i="2"/>
  <c r="G340" i="2" s="1"/>
  <c r="F340" i="2"/>
  <c r="H340" i="2" s="1"/>
  <c r="A341" i="2"/>
  <c r="C341" i="2"/>
  <c r="D341" i="2" s="1"/>
  <c r="B342" i="2"/>
  <c r="I340" i="2" l="1"/>
  <c r="M340" i="2" s="1"/>
  <c r="N340" i="2" s="1"/>
  <c r="P340" i="2" s="1"/>
  <c r="Q340" i="2" s="1"/>
  <c r="R340" i="2" s="1"/>
  <c r="A342" i="2"/>
  <c r="C342" i="2"/>
  <c r="D342" i="2" s="1"/>
  <c r="B343" i="2"/>
  <c r="F341" i="2"/>
  <c r="H341" i="2" s="1"/>
  <c r="E341" i="2"/>
  <c r="G341" i="2" s="1"/>
  <c r="I341" i="2" l="1"/>
  <c r="M341" i="2" s="1"/>
  <c r="N341" i="2" s="1"/>
  <c r="P341" i="2" s="1"/>
  <c r="Q341" i="2" s="1"/>
  <c r="R341" i="2" s="1"/>
  <c r="A343" i="2"/>
  <c r="C343" i="2"/>
  <c r="D343" i="2" s="1"/>
  <c r="B344" i="2"/>
  <c r="E342" i="2"/>
  <c r="G342" i="2" s="1"/>
  <c r="F342" i="2"/>
  <c r="H342" i="2" s="1"/>
  <c r="B345" i="2" l="1"/>
  <c r="A344" i="2"/>
  <c r="C344" i="2"/>
  <c r="D344" i="2" s="1"/>
  <c r="I342" i="2"/>
  <c r="M342" i="2" s="1"/>
  <c r="N342" i="2" s="1"/>
  <c r="P342" i="2" s="1"/>
  <c r="Q342" i="2" s="1"/>
  <c r="R342" i="2" s="1"/>
  <c r="F343" i="2"/>
  <c r="H343" i="2" s="1"/>
  <c r="E343" i="2"/>
  <c r="G343" i="2" s="1"/>
  <c r="F344" i="2" l="1"/>
  <c r="H344" i="2" s="1"/>
  <c r="E344" i="2"/>
  <c r="G344" i="2" s="1"/>
  <c r="C345" i="2"/>
  <c r="D345" i="2" s="1"/>
  <c r="B346" i="2"/>
  <c r="A345" i="2"/>
  <c r="I343" i="2"/>
  <c r="M343" i="2" s="1"/>
  <c r="N343" i="2" s="1"/>
  <c r="P343" i="2" s="1"/>
  <c r="Q343" i="2" s="1"/>
  <c r="R343" i="2" s="1"/>
  <c r="F345" i="2" l="1"/>
  <c r="H345" i="2" s="1"/>
  <c r="E345" i="2"/>
  <c r="G345" i="2" s="1"/>
  <c r="B347" i="2"/>
  <c r="C346" i="2"/>
  <c r="D346" i="2" s="1"/>
  <c r="A346" i="2"/>
  <c r="I344" i="2"/>
  <c r="M344" i="2" s="1"/>
  <c r="N344" i="2" s="1"/>
  <c r="P344" i="2" s="1"/>
  <c r="Q344" i="2" s="1"/>
  <c r="R344" i="2" s="1"/>
  <c r="E346" i="2" l="1"/>
  <c r="G346" i="2" s="1"/>
  <c r="F346" i="2"/>
  <c r="H346" i="2" s="1"/>
  <c r="I345" i="2"/>
  <c r="M345" i="2" s="1"/>
  <c r="N345" i="2" s="1"/>
  <c r="P345" i="2" s="1"/>
  <c r="Q345" i="2" s="1"/>
  <c r="R345" i="2" s="1"/>
  <c r="C347" i="2"/>
  <c r="D347" i="2" s="1"/>
  <c r="A347" i="2"/>
  <c r="B348" i="2"/>
  <c r="I346" i="2" l="1"/>
  <c r="M346" i="2" s="1"/>
  <c r="N346" i="2" s="1"/>
  <c r="P346" i="2" s="1"/>
  <c r="Q346" i="2" s="1"/>
  <c r="R346" i="2" s="1"/>
  <c r="B349" i="2"/>
  <c r="A348" i="2"/>
  <c r="C348" i="2"/>
  <c r="D348" i="2" s="1"/>
  <c r="F347" i="2"/>
  <c r="H347" i="2" s="1"/>
  <c r="E347" i="2"/>
  <c r="G347" i="2" s="1"/>
  <c r="I347" i="2" l="1"/>
  <c r="M347" i="2" s="1"/>
  <c r="N347" i="2" s="1"/>
  <c r="P347" i="2" s="1"/>
  <c r="Q347" i="2" s="1"/>
  <c r="R347" i="2" s="1"/>
  <c r="E348" i="2"/>
  <c r="G348" i="2" s="1"/>
  <c r="F348" i="2"/>
  <c r="H348" i="2" s="1"/>
  <c r="C349" i="2"/>
  <c r="D349" i="2" s="1"/>
  <c r="B350" i="2"/>
  <c r="A349" i="2"/>
  <c r="I348" i="2" l="1"/>
  <c r="M348" i="2" s="1"/>
  <c r="N348" i="2" s="1"/>
  <c r="P348" i="2" s="1"/>
  <c r="Q348" i="2" s="1"/>
  <c r="R348" i="2" s="1"/>
  <c r="F349" i="2"/>
  <c r="H349" i="2" s="1"/>
  <c r="E349" i="2"/>
  <c r="G349" i="2" s="1"/>
  <c r="B351" i="2"/>
  <c r="C350" i="2"/>
  <c r="D350" i="2" s="1"/>
  <c r="A350" i="2"/>
  <c r="I349" i="2" l="1"/>
  <c r="M349" i="2" s="1"/>
  <c r="N349" i="2" s="1"/>
  <c r="P349" i="2" s="1"/>
  <c r="Q349" i="2" s="1"/>
  <c r="R349" i="2" s="1"/>
  <c r="E350" i="2"/>
  <c r="G350" i="2" s="1"/>
  <c r="F350" i="2"/>
  <c r="H350" i="2" s="1"/>
  <c r="C351" i="2"/>
  <c r="D351" i="2" s="1"/>
  <c r="A351" i="2"/>
  <c r="B352" i="2"/>
  <c r="I350" i="2" l="1"/>
  <c r="M350" i="2" s="1"/>
  <c r="N350" i="2" s="1"/>
  <c r="P350" i="2" s="1"/>
  <c r="Q350" i="2" s="1"/>
  <c r="R350" i="2" s="1"/>
  <c r="C352" i="2"/>
  <c r="D352" i="2" s="1"/>
  <c r="A352" i="2"/>
  <c r="B353" i="2"/>
  <c r="E351" i="2"/>
  <c r="G351" i="2" s="1"/>
  <c r="F351" i="2"/>
  <c r="H351" i="2" s="1"/>
  <c r="C353" i="2" l="1"/>
  <c r="D353" i="2" s="1"/>
  <c r="B354" i="2"/>
  <c r="A353" i="2"/>
  <c r="F352" i="2"/>
  <c r="H352" i="2" s="1"/>
  <c r="E352" i="2"/>
  <c r="G352" i="2" s="1"/>
  <c r="I351" i="2"/>
  <c r="M351" i="2" s="1"/>
  <c r="N351" i="2" s="1"/>
  <c r="P351" i="2" s="1"/>
  <c r="Q351" i="2" s="1"/>
  <c r="R351" i="2" s="1"/>
  <c r="I352" i="2" l="1"/>
  <c r="M352" i="2" s="1"/>
  <c r="N352" i="2" s="1"/>
  <c r="P352" i="2" s="1"/>
  <c r="Q352" i="2" s="1"/>
  <c r="R352" i="2" s="1"/>
  <c r="F353" i="2"/>
  <c r="H353" i="2" s="1"/>
  <c r="E353" i="2"/>
  <c r="G353" i="2" s="1"/>
  <c r="C354" i="2"/>
  <c r="D354" i="2" s="1"/>
  <c r="B355" i="2"/>
  <c r="A354" i="2"/>
  <c r="F354" i="2" l="1"/>
  <c r="H354" i="2" s="1"/>
  <c r="E354" i="2"/>
  <c r="G354" i="2" s="1"/>
  <c r="A355" i="2"/>
  <c r="C355" i="2"/>
  <c r="D355" i="2" s="1"/>
  <c r="B356" i="2"/>
  <c r="I353" i="2"/>
  <c r="M353" i="2" s="1"/>
  <c r="N353" i="2" s="1"/>
  <c r="P353" i="2" s="1"/>
  <c r="Q353" i="2" s="1"/>
  <c r="R353" i="2" s="1"/>
  <c r="I354" i="2" l="1"/>
  <c r="M354" i="2" s="1"/>
  <c r="N354" i="2" s="1"/>
  <c r="P354" i="2" s="1"/>
  <c r="Q354" i="2" s="1"/>
  <c r="R354" i="2" s="1"/>
  <c r="E355" i="2"/>
  <c r="G355" i="2" s="1"/>
  <c r="F355" i="2"/>
  <c r="H355" i="2" s="1"/>
  <c r="B357" i="2"/>
  <c r="C356" i="2"/>
  <c r="D356" i="2" s="1"/>
  <c r="A356" i="2"/>
  <c r="I355" i="2" l="1"/>
  <c r="M355" i="2" s="1"/>
  <c r="N355" i="2" s="1"/>
  <c r="P355" i="2" s="1"/>
  <c r="Q355" i="2" s="1"/>
  <c r="R355" i="2" s="1"/>
  <c r="B358" i="2"/>
  <c r="C357" i="2"/>
  <c r="D357" i="2" s="1"/>
  <c r="A357" i="2"/>
  <c r="E356" i="2"/>
  <c r="G356" i="2" s="1"/>
  <c r="F356" i="2"/>
  <c r="H356" i="2" s="1"/>
  <c r="E357" i="2" l="1"/>
  <c r="G357" i="2" s="1"/>
  <c r="F357" i="2"/>
  <c r="H357" i="2" s="1"/>
  <c r="I356" i="2"/>
  <c r="M356" i="2" s="1"/>
  <c r="N356" i="2" s="1"/>
  <c r="P356" i="2" s="1"/>
  <c r="Q356" i="2" s="1"/>
  <c r="R356" i="2" s="1"/>
  <c r="B359" i="2"/>
  <c r="A358" i="2"/>
  <c r="C358" i="2"/>
  <c r="D358" i="2" s="1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I357" i="2" l="1"/>
  <c r="M357" i="2" s="1"/>
  <c r="N357" i="2" s="1"/>
  <c r="P357" i="2" s="1"/>
  <c r="Q357" i="2" s="1"/>
  <c r="R357" i="2" s="1"/>
  <c r="F358" i="2"/>
  <c r="H358" i="2" s="1"/>
  <c r="E358" i="2"/>
  <c r="G358" i="2" s="1"/>
  <c r="B360" i="2"/>
  <c r="A359" i="2"/>
  <c r="C359" i="2"/>
  <c r="D359" i="2" s="1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E359" i="2" l="1"/>
  <c r="G359" i="2" s="1"/>
  <c r="F359" i="2"/>
  <c r="H359" i="2" s="1"/>
  <c r="B361" i="2"/>
  <c r="A360" i="2"/>
  <c r="C360" i="2"/>
  <c r="D360" i="2" s="1"/>
  <c r="I358" i="2"/>
  <c r="M358" i="2" s="1"/>
  <c r="N358" i="2" s="1"/>
  <c r="P358" i="2" s="1"/>
  <c r="Q358" i="2" s="1"/>
  <c r="R358" i="2" s="1"/>
  <c r="I359" i="2" l="1"/>
  <c r="M359" i="2" s="1"/>
  <c r="N359" i="2" s="1"/>
  <c r="P359" i="2" s="1"/>
  <c r="Q359" i="2" s="1"/>
  <c r="R359" i="2" s="1"/>
  <c r="F360" i="2"/>
  <c r="H360" i="2" s="1"/>
  <c r="E360" i="2"/>
  <c r="G360" i="2" s="1"/>
  <c r="B362" i="2"/>
  <c r="C361" i="2"/>
  <c r="D361" i="2" s="1"/>
  <c r="A361" i="2"/>
  <c r="B363" i="2" l="1"/>
  <c r="C362" i="2"/>
  <c r="D362" i="2" s="1"/>
  <c r="A362" i="2"/>
  <c r="E361" i="2"/>
  <c r="G361" i="2" s="1"/>
  <c r="F361" i="2"/>
  <c r="H361" i="2" s="1"/>
  <c r="I360" i="2"/>
  <c r="M360" i="2" s="1"/>
  <c r="N360" i="2" s="1"/>
  <c r="P360" i="2" s="1"/>
  <c r="Q360" i="2" s="1"/>
  <c r="R360" i="2" s="1"/>
  <c r="I16" i="2"/>
  <c r="M16" i="2" s="1"/>
  <c r="N16" i="2" s="1"/>
  <c r="P16" i="2" s="1"/>
  <c r="Q16" i="2" s="1"/>
  <c r="R16" i="2" s="1"/>
  <c r="I20" i="2"/>
  <c r="M20" i="2" s="1"/>
  <c r="N20" i="2" s="1"/>
  <c r="P20" i="2" s="1"/>
  <c r="I28" i="2"/>
  <c r="M28" i="2" s="1"/>
  <c r="N28" i="2" s="1"/>
  <c r="P28" i="2" s="1"/>
  <c r="I17" i="2"/>
  <c r="M17" i="2" s="1"/>
  <c r="N17" i="2" s="1"/>
  <c r="P17" i="2" s="1"/>
  <c r="I25" i="2"/>
  <c r="M25" i="2" s="1"/>
  <c r="N25" i="2" s="1"/>
  <c r="P25" i="2" s="1"/>
  <c r="I33" i="2"/>
  <c r="M33" i="2" s="1"/>
  <c r="N33" i="2" s="1"/>
  <c r="P33" i="2" s="1"/>
  <c r="I22" i="2"/>
  <c r="M22" i="2" s="1"/>
  <c r="N22" i="2" s="1"/>
  <c r="P22" i="2" s="1"/>
  <c r="I30" i="2"/>
  <c r="M30" i="2" s="1"/>
  <c r="N30" i="2" s="1"/>
  <c r="P30" i="2" s="1"/>
  <c r="I19" i="2"/>
  <c r="M19" i="2" s="1"/>
  <c r="N19" i="2" s="1"/>
  <c r="P19" i="2" s="1"/>
  <c r="I24" i="2"/>
  <c r="M24" i="2" s="1"/>
  <c r="N24" i="2" s="1"/>
  <c r="P24" i="2" s="1"/>
  <c r="I32" i="2"/>
  <c r="M32" i="2" s="1"/>
  <c r="N32" i="2" s="1"/>
  <c r="P32" i="2" s="1"/>
  <c r="I21" i="2"/>
  <c r="M21" i="2" s="1"/>
  <c r="N21" i="2" s="1"/>
  <c r="P21" i="2" s="1"/>
  <c r="I29" i="2"/>
  <c r="M29" i="2" s="1"/>
  <c r="N29" i="2" s="1"/>
  <c r="P29" i="2" s="1"/>
  <c r="I18" i="2"/>
  <c r="M18" i="2" s="1"/>
  <c r="N18" i="2" s="1"/>
  <c r="P18" i="2" s="1"/>
  <c r="I34" i="2"/>
  <c r="M34" i="2" s="1"/>
  <c r="N34" i="2" s="1"/>
  <c r="P34" i="2" s="1"/>
  <c r="I23" i="2"/>
  <c r="M23" i="2" s="1"/>
  <c r="N23" i="2" s="1"/>
  <c r="P23" i="2" s="1"/>
  <c r="I27" i="2"/>
  <c r="M27" i="2" s="1"/>
  <c r="N27" i="2" s="1"/>
  <c r="P27" i="2" s="1"/>
  <c r="I31" i="2"/>
  <c r="M31" i="2" s="1"/>
  <c r="N31" i="2" s="1"/>
  <c r="P31" i="2" s="1"/>
  <c r="Q23" i="2" l="1"/>
  <c r="R23" i="2" s="1"/>
  <c r="Q17" i="2"/>
  <c r="R17" i="2" s="1"/>
  <c r="Q18" i="2"/>
  <c r="R18" i="2" s="1"/>
  <c r="Q29" i="2"/>
  <c r="R29" i="2" s="1"/>
  <c r="Q19" i="2"/>
  <c r="R19" i="2" s="1"/>
  <c r="Q21" i="2"/>
  <c r="R21" i="2" s="1"/>
  <c r="Q31" i="2"/>
  <c r="R31" i="2" s="1"/>
  <c r="Q22" i="2"/>
  <c r="R22" i="2" s="1"/>
  <c r="Q25" i="2"/>
  <c r="R25" i="2" s="1"/>
  <c r="Q28" i="2"/>
  <c r="R28" i="2" s="1"/>
  <c r="Q24" i="2"/>
  <c r="R24" i="2" s="1"/>
  <c r="Q30" i="2"/>
  <c r="R30" i="2" s="1"/>
  <c r="Q20" i="2"/>
  <c r="R20" i="2" s="1"/>
  <c r="Q33" i="2"/>
  <c r="R33" i="2" s="1"/>
  <c r="Q34" i="2"/>
  <c r="R34" i="2" s="1"/>
  <c r="Q35" i="2"/>
  <c r="R35" i="2" s="1"/>
  <c r="Q32" i="2"/>
  <c r="R32" i="2" s="1"/>
  <c r="I361" i="2"/>
  <c r="M361" i="2" s="1"/>
  <c r="N361" i="2" s="1"/>
  <c r="P361" i="2" s="1"/>
  <c r="Q361" i="2" s="1"/>
  <c r="R361" i="2" s="1"/>
  <c r="E362" i="2"/>
  <c r="G362" i="2" s="1"/>
  <c r="F362" i="2"/>
  <c r="H362" i="2" s="1"/>
  <c r="B364" i="2"/>
  <c r="C363" i="2"/>
  <c r="D363" i="2" s="1"/>
  <c r="A363" i="2"/>
  <c r="I26" i="2"/>
  <c r="M26" i="2" s="1"/>
  <c r="N26" i="2" s="1"/>
  <c r="P26" i="2" s="1"/>
  <c r="Q26" i="2" s="1"/>
  <c r="R26" i="2" s="1"/>
  <c r="Q27" i="2" l="1"/>
  <c r="R27" i="2" s="1"/>
  <c r="I362" i="2"/>
  <c r="M362" i="2" s="1"/>
  <c r="N362" i="2" s="1"/>
  <c r="P362" i="2" s="1"/>
  <c r="Q362" i="2" s="1"/>
  <c r="R362" i="2" s="1"/>
  <c r="E363" i="2"/>
  <c r="G363" i="2" s="1"/>
  <c r="F363" i="2"/>
  <c r="H363" i="2" s="1"/>
  <c r="B365" i="2"/>
  <c r="A364" i="2"/>
  <c r="C364" i="2"/>
  <c r="D364" i="2" s="1"/>
  <c r="E364" i="2" l="1"/>
  <c r="G364" i="2" s="1"/>
  <c r="F364" i="2"/>
  <c r="H364" i="2" s="1"/>
  <c r="B366" i="2"/>
  <c r="A365" i="2"/>
  <c r="C365" i="2"/>
  <c r="D365" i="2" s="1"/>
  <c r="I363" i="2"/>
  <c r="M363" i="2" s="1"/>
  <c r="N363" i="2" s="1"/>
  <c r="P363" i="2" s="1"/>
  <c r="Q363" i="2" s="1"/>
  <c r="R363" i="2" s="1"/>
  <c r="I364" i="2" l="1"/>
  <c r="M364" i="2" s="1"/>
  <c r="N364" i="2" s="1"/>
  <c r="P364" i="2" s="1"/>
  <c r="Q364" i="2" s="1"/>
  <c r="F365" i="2"/>
  <c r="H365" i="2" s="1"/>
  <c r="E365" i="2"/>
  <c r="G365" i="2" s="1"/>
  <c r="B367" i="2"/>
  <c r="A366" i="2"/>
  <c r="C366" i="2"/>
  <c r="D366" i="2" s="1"/>
  <c r="R364" i="2" l="1"/>
  <c r="F366" i="2"/>
  <c r="H366" i="2" s="1"/>
  <c r="E366" i="2"/>
  <c r="G366" i="2" s="1"/>
  <c r="B368" i="2"/>
  <c r="C367" i="2"/>
  <c r="D367" i="2" s="1"/>
  <c r="A367" i="2"/>
  <c r="I365" i="2"/>
  <c r="M365" i="2" s="1"/>
  <c r="N365" i="2" s="1"/>
  <c r="P365" i="2" s="1"/>
  <c r="Q365" i="2" s="1"/>
  <c r="R365" i="2" s="1"/>
  <c r="A368" i="2" l="1"/>
  <c r="C368" i="2"/>
  <c r="D368" i="2" s="1"/>
  <c r="B369" i="2"/>
  <c r="E367" i="2"/>
  <c r="G367" i="2" s="1"/>
  <c r="F367" i="2"/>
  <c r="H367" i="2" s="1"/>
  <c r="I366" i="2"/>
  <c r="M366" i="2" s="1"/>
  <c r="N366" i="2" s="1"/>
  <c r="P366" i="2" s="1"/>
  <c r="Q366" i="2" s="1"/>
  <c r="R366" i="2" l="1"/>
  <c r="A369" i="2"/>
  <c r="C369" i="2"/>
  <c r="D369" i="2" s="1"/>
  <c r="B370" i="2"/>
  <c r="I367" i="2"/>
  <c r="M367" i="2" s="1"/>
  <c r="N367" i="2" s="1"/>
  <c r="P367" i="2" s="1"/>
  <c r="Q367" i="2" s="1"/>
  <c r="R367" i="2" s="1"/>
  <c r="F368" i="2"/>
  <c r="H368" i="2" s="1"/>
  <c r="E368" i="2"/>
  <c r="G368" i="2" s="1"/>
  <c r="C370" i="2" l="1"/>
  <c r="D370" i="2" s="1"/>
  <c r="B371" i="2"/>
  <c r="A370" i="2"/>
  <c r="I368" i="2"/>
  <c r="M368" i="2" s="1"/>
  <c r="N368" i="2" s="1"/>
  <c r="P368" i="2" s="1"/>
  <c r="Q368" i="2" s="1"/>
  <c r="R368" i="2" s="1"/>
  <c r="F369" i="2"/>
  <c r="H369" i="2" s="1"/>
  <c r="E369" i="2"/>
  <c r="G369" i="2" s="1"/>
  <c r="E370" i="2" l="1"/>
  <c r="G370" i="2" s="1"/>
  <c r="F370" i="2"/>
  <c r="H370" i="2" s="1"/>
  <c r="I369" i="2"/>
  <c r="M369" i="2" s="1"/>
  <c r="N369" i="2" s="1"/>
  <c r="P369" i="2" s="1"/>
  <c r="Q369" i="2" s="1"/>
  <c r="R369" i="2" s="1"/>
  <c r="C371" i="2"/>
  <c r="D371" i="2" s="1"/>
  <c r="B372" i="2"/>
  <c r="A371" i="2"/>
  <c r="B373" i="2" l="1"/>
  <c r="A372" i="2"/>
  <c r="C372" i="2"/>
  <c r="D372" i="2" s="1"/>
  <c r="I370" i="2"/>
  <c r="M370" i="2" s="1"/>
  <c r="N370" i="2" s="1"/>
  <c r="P370" i="2" s="1"/>
  <c r="Q370" i="2" s="1"/>
  <c r="E371" i="2"/>
  <c r="G371" i="2" s="1"/>
  <c r="F371" i="2"/>
  <c r="H371" i="2" s="1"/>
  <c r="R370" i="2" l="1"/>
  <c r="E372" i="2"/>
  <c r="G372" i="2" s="1"/>
  <c r="F372" i="2"/>
  <c r="H372" i="2" s="1"/>
  <c r="C373" i="2"/>
  <c r="D373" i="2" s="1"/>
  <c r="B374" i="2"/>
  <c r="A373" i="2"/>
  <c r="I371" i="2"/>
  <c r="M371" i="2" s="1"/>
  <c r="N371" i="2" s="1"/>
  <c r="P371" i="2" s="1"/>
  <c r="Q371" i="2" s="1"/>
  <c r="R371" i="2" s="1"/>
  <c r="E373" i="2" l="1"/>
  <c r="G373" i="2" s="1"/>
  <c r="F373" i="2"/>
  <c r="H373" i="2" s="1"/>
  <c r="I372" i="2"/>
  <c r="M372" i="2" s="1"/>
  <c r="N372" i="2" s="1"/>
  <c r="P372" i="2" s="1"/>
  <c r="Q372" i="2" s="1"/>
  <c r="R372" i="2" s="1"/>
  <c r="A374" i="2"/>
  <c r="C374" i="2"/>
  <c r="D374" i="2" s="1"/>
  <c r="B375" i="2"/>
  <c r="E374" i="2" l="1"/>
  <c r="G374" i="2" s="1"/>
  <c r="F374" i="2"/>
  <c r="H374" i="2" s="1"/>
  <c r="B376" i="2"/>
  <c r="A375" i="2"/>
  <c r="C375" i="2"/>
  <c r="D375" i="2" s="1"/>
  <c r="I373" i="2"/>
  <c r="M373" i="2" s="1"/>
  <c r="N373" i="2" s="1"/>
  <c r="P373" i="2" s="1"/>
  <c r="Q373" i="2" s="1"/>
  <c r="R373" i="2" s="1"/>
  <c r="E375" i="2" l="1"/>
  <c r="G375" i="2" s="1"/>
  <c r="F375" i="2"/>
  <c r="H375" i="2" s="1"/>
  <c r="A376" i="2"/>
  <c r="B377" i="2"/>
  <c r="C376" i="2"/>
  <c r="D376" i="2" s="1"/>
  <c r="I374" i="2"/>
  <c r="M374" i="2" s="1"/>
  <c r="N374" i="2" s="1"/>
  <c r="P374" i="2" s="1"/>
  <c r="Q374" i="2" s="1"/>
  <c r="R374" i="2" s="1"/>
  <c r="I375" i="2" l="1"/>
  <c r="M375" i="2" s="1"/>
  <c r="N375" i="2" s="1"/>
  <c r="P375" i="2" s="1"/>
  <c r="Q375" i="2" s="1"/>
  <c r="R375" i="2" s="1"/>
  <c r="F376" i="2"/>
  <c r="H376" i="2" s="1"/>
  <c r="E376" i="2"/>
  <c r="G376" i="2" s="1"/>
  <c r="C377" i="2"/>
  <c r="D377" i="2" s="1"/>
  <c r="B378" i="2"/>
  <c r="A377" i="2"/>
  <c r="F377" i="2" l="1"/>
  <c r="H377" i="2" s="1"/>
  <c r="E377" i="2"/>
  <c r="G377" i="2" s="1"/>
  <c r="C378" i="2"/>
  <c r="D378" i="2" s="1"/>
  <c r="B379" i="2"/>
  <c r="A378" i="2"/>
  <c r="I376" i="2"/>
  <c r="M376" i="2" s="1"/>
  <c r="N376" i="2" s="1"/>
  <c r="P376" i="2" s="1"/>
  <c r="Q376" i="2" s="1"/>
  <c r="R376" i="2" s="1"/>
  <c r="F378" i="2" l="1"/>
  <c r="H378" i="2" s="1"/>
  <c r="E378" i="2"/>
  <c r="G378" i="2" s="1"/>
  <c r="B380" i="2"/>
  <c r="A379" i="2"/>
  <c r="C379" i="2"/>
  <c r="D379" i="2" s="1"/>
  <c r="I377" i="2"/>
  <c r="M377" i="2" s="1"/>
  <c r="N377" i="2" s="1"/>
  <c r="P377" i="2" s="1"/>
  <c r="Q377" i="2" s="1"/>
  <c r="R377" i="2" s="1"/>
  <c r="I378" i="2" l="1"/>
  <c r="M378" i="2" s="1"/>
  <c r="N378" i="2" s="1"/>
  <c r="P378" i="2" s="1"/>
  <c r="Q378" i="2" s="1"/>
  <c r="R378" i="2" s="1"/>
  <c r="E379" i="2"/>
  <c r="G379" i="2" s="1"/>
  <c r="F379" i="2"/>
  <c r="H379" i="2" s="1"/>
  <c r="B381" i="2"/>
  <c r="A380" i="2"/>
  <c r="C380" i="2"/>
  <c r="D380" i="2" s="1"/>
  <c r="F380" i="2" l="1"/>
  <c r="H380" i="2" s="1"/>
  <c r="E380" i="2"/>
  <c r="G380" i="2" s="1"/>
  <c r="C381" i="2"/>
  <c r="D381" i="2" s="1"/>
  <c r="B382" i="2"/>
  <c r="A381" i="2"/>
  <c r="I379" i="2"/>
  <c r="M379" i="2" s="1"/>
  <c r="N379" i="2" s="1"/>
  <c r="P379" i="2" s="1"/>
  <c r="Q379" i="2" s="1"/>
  <c r="R379" i="2" s="1"/>
  <c r="E381" i="2" l="1"/>
  <c r="G381" i="2" s="1"/>
  <c r="F381" i="2"/>
  <c r="H381" i="2" s="1"/>
  <c r="C382" i="2"/>
  <c r="D382" i="2" s="1"/>
  <c r="B383" i="2"/>
  <c r="A382" i="2"/>
  <c r="I380" i="2"/>
  <c r="M380" i="2" s="1"/>
  <c r="N380" i="2" s="1"/>
  <c r="P380" i="2" s="1"/>
  <c r="Q380" i="2" s="1"/>
  <c r="R380" i="2" s="1"/>
  <c r="I381" i="2" l="1"/>
  <c r="M381" i="2" s="1"/>
  <c r="N381" i="2" s="1"/>
  <c r="P381" i="2" s="1"/>
  <c r="Q381" i="2" s="1"/>
  <c r="R381" i="2" s="1"/>
  <c r="F382" i="2"/>
  <c r="H382" i="2" s="1"/>
  <c r="E382" i="2"/>
  <c r="G382" i="2" s="1"/>
  <c r="B384" i="2"/>
  <c r="A383" i="2"/>
  <c r="C383" i="2"/>
  <c r="D383" i="2" s="1"/>
  <c r="F383" i="2" l="1"/>
  <c r="H383" i="2" s="1"/>
  <c r="E383" i="2"/>
  <c r="G383" i="2" s="1"/>
  <c r="C384" i="2"/>
  <c r="D384" i="2" s="1"/>
  <c r="B385" i="2"/>
  <c r="A384" i="2"/>
  <c r="I382" i="2"/>
  <c r="M382" i="2" s="1"/>
  <c r="N382" i="2" s="1"/>
  <c r="P382" i="2" s="1"/>
  <c r="Q382" i="2" s="1"/>
  <c r="R382" i="2" s="1"/>
  <c r="E384" i="2" l="1"/>
  <c r="G384" i="2" s="1"/>
  <c r="F384" i="2"/>
  <c r="H384" i="2" s="1"/>
  <c r="C385" i="2"/>
  <c r="D385" i="2" s="1"/>
  <c r="B386" i="2"/>
  <c r="A385" i="2"/>
  <c r="I383" i="2"/>
  <c r="M383" i="2" s="1"/>
  <c r="N383" i="2" s="1"/>
  <c r="P383" i="2" s="1"/>
  <c r="Q383" i="2" s="1"/>
  <c r="R383" i="2" s="1"/>
  <c r="F385" i="2" l="1"/>
  <c r="H385" i="2" s="1"/>
  <c r="E385" i="2"/>
  <c r="G385" i="2" s="1"/>
  <c r="I384" i="2"/>
  <c r="M384" i="2" s="1"/>
  <c r="N384" i="2" s="1"/>
  <c r="P384" i="2" s="1"/>
  <c r="Q384" i="2" s="1"/>
  <c r="R384" i="2" s="1"/>
  <c r="C386" i="2"/>
  <c r="D386" i="2" s="1"/>
  <c r="B387" i="2"/>
  <c r="A386" i="2"/>
  <c r="E386" i="2" l="1"/>
  <c r="G386" i="2" s="1"/>
  <c r="F386" i="2"/>
  <c r="H386" i="2" s="1"/>
  <c r="B388" i="2"/>
  <c r="A387" i="2"/>
  <c r="C387" i="2"/>
  <c r="D387" i="2" s="1"/>
  <c r="I385" i="2"/>
  <c r="M385" i="2" s="1"/>
  <c r="N385" i="2" s="1"/>
  <c r="P385" i="2" s="1"/>
  <c r="Q385" i="2" s="1"/>
  <c r="R385" i="2" s="1"/>
  <c r="I386" i="2" l="1"/>
  <c r="M386" i="2" s="1"/>
  <c r="N386" i="2" s="1"/>
  <c r="P386" i="2" s="1"/>
  <c r="Q386" i="2" s="1"/>
  <c r="R386" i="2" s="1"/>
  <c r="E387" i="2"/>
  <c r="G387" i="2" s="1"/>
  <c r="F387" i="2"/>
  <c r="H387" i="2" s="1"/>
  <c r="B389" i="2"/>
  <c r="A388" i="2"/>
  <c r="C388" i="2"/>
  <c r="D388" i="2" s="1"/>
  <c r="I387" i="2" l="1"/>
  <c r="M387" i="2" s="1"/>
  <c r="N387" i="2" s="1"/>
  <c r="P387" i="2" s="1"/>
  <c r="Q387" i="2" s="1"/>
  <c r="R387" i="2" s="1"/>
  <c r="F388" i="2"/>
  <c r="H388" i="2" s="1"/>
  <c r="E388" i="2"/>
  <c r="G388" i="2" s="1"/>
  <c r="C389" i="2"/>
  <c r="D389" i="2" s="1"/>
  <c r="B390" i="2"/>
  <c r="A389" i="2"/>
  <c r="E389" i="2" l="1"/>
  <c r="G389" i="2" s="1"/>
  <c r="F389" i="2"/>
  <c r="H389" i="2" s="1"/>
  <c r="B391" i="2"/>
  <c r="A390" i="2"/>
  <c r="C390" i="2"/>
  <c r="D390" i="2" s="1"/>
  <c r="I388" i="2"/>
  <c r="M388" i="2" s="1"/>
  <c r="N388" i="2" s="1"/>
  <c r="P388" i="2" s="1"/>
  <c r="Q388" i="2" s="1"/>
  <c r="R388" i="2" s="1"/>
  <c r="I389" i="2" l="1"/>
  <c r="M389" i="2" s="1"/>
  <c r="N389" i="2" s="1"/>
  <c r="P389" i="2" s="1"/>
  <c r="Q389" i="2" s="1"/>
  <c r="R389" i="2" s="1"/>
  <c r="E390" i="2"/>
  <c r="G390" i="2" s="1"/>
  <c r="F390" i="2"/>
  <c r="H390" i="2" s="1"/>
  <c r="B392" i="2"/>
  <c r="C391" i="2"/>
  <c r="D391" i="2" s="1"/>
  <c r="A391" i="2"/>
  <c r="E391" i="2" l="1"/>
  <c r="G391" i="2" s="1"/>
  <c r="F391" i="2"/>
  <c r="H391" i="2" s="1"/>
  <c r="C392" i="2"/>
  <c r="D392" i="2" s="1"/>
  <c r="A392" i="2"/>
  <c r="B393" i="2"/>
  <c r="I390" i="2"/>
  <c r="M390" i="2" s="1"/>
  <c r="N390" i="2" s="1"/>
  <c r="P390" i="2" s="1"/>
  <c r="Q390" i="2" s="1"/>
  <c r="R390" i="2" s="1"/>
  <c r="I391" i="2" l="1"/>
  <c r="M391" i="2" s="1"/>
  <c r="N391" i="2" s="1"/>
  <c r="P391" i="2" s="1"/>
  <c r="Q391" i="2" s="1"/>
  <c r="R391" i="2" s="1"/>
  <c r="C393" i="2"/>
  <c r="D393" i="2" s="1"/>
  <c r="A393" i="2"/>
  <c r="B394" i="2"/>
  <c r="E392" i="2"/>
  <c r="G392" i="2" s="1"/>
  <c r="F392" i="2"/>
  <c r="H392" i="2" s="1"/>
  <c r="B395" i="2" l="1"/>
  <c r="A394" i="2"/>
  <c r="C394" i="2"/>
  <c r="D394" i="2" s="1"/>
  <c r="E393" i="2"/>
  <c r="G393" i="2" s="1"/>
  <c r="F393" i="2"/>
  <c r="H393" i="2" s="1"/>
  <c r="I392" i="2"/>
  <c r="M392" i="2" s="1"/>
  <c r="N392" i="2" s="1"/>
  <c r="P392" i="2" s="1"/>
  <c r="Q392" i="2" s="1"/>
  <c r="R392" i="2" s="1"/>
  <c r="E394" i="2" l="1"/>
  <c r="G394" i="2" s="1"/>
  <c r="F394" i="2"/>
  <c r="H394" i="2" s="1"/>
  <c r="A395" i="2"/>
  <c r="C395" i="2"/>
  <c r="D395" i="2" s="1"/>
  <c r="B396" i="2"/>
  <c r="I393" i="2"/>
  <c r="M393" i="2" s="1"/>
  <c r="N393" i="2" s="1"/>
  <c r="P393" i="2" s="1"/>
  <c r="Q393" i="2" s="1"/>
  <c r="R393" i="2" s="1"/>
  <c r="I394" i="2" l="1"/>
  <c r="M394" i="2" s="1"/>
  <c r="N394" i="2" s="1"/>
  <c r="P394" i="2" s="1"/>
  <c r="Q394" i="2" s="1"/>
  <c r="R394" i="2" s="1"/>
  <c r="B397" i="2"/>
  <c r="A396" i="2"/>
  <c r="C396" i="2"/>
  <c r="D396" i="2" s="1"/>
  <c r="F395" i="2"/>
  <c r="H395" i="2" s="1"/>
  <c r="E395" i="2"/>
  <c r="G395" i="2" s="1"/>
  <c r="I395" i="2" l="1"/>
  <c r="M395" i="2" s="1"/>
  <c r="N395" i="2" s="1"/>
  <c r="P395" i="2" s="1"/>
  <c r="Q395" i="2" s="1"/>
  <c r="R395" i="2" s="1"/>
  <c r="F396" i="2"/>
  <c r="H396" i="2" s="1"/>
  <c r="E396" i="2"/>
  <c r="G396" i="2" s="1"/>
  <c r="C397" i="2"/>
  <c r="D397" i="2" s="1"/>
  <c r="B398" i="2"/>
  <c r="A397" i="2"/>
  <c r="F397" i="2" l="1"/>
  <c r="H397" i="2" s="1"/>
  <c r="E397" i="2"/>
  <c r="G397" i="2" s="1"/>
  <c r="B399" i="2"/>
  <c r="C398" i="2"/>
  <c r="D398" i="2" s="1"/>
  <c r="A398" i="2"/>
  <c r="I396" i="2"/>
  <c r="M396" i="2" s="1"/>
  <c r="N396" i="2" s="1"/>
  <c r="P396" i="2" s="1"/>
  <c r="Q396" i="2" s="1"/>
  <c r="R396" i="2" s="1"/>
  <c r="B400" i="2" l="1"/>
  <c r="A399" i="2"/>
  <c r="C399" i="2"/>
  <c r="D399" i="2" s="1"/>
  <c r="E398" i="2"/>
  <c r="G398" i="2" s="1"/>
  <c r="F398" i="2"/>
  <c r="H398" i="2" s="1"/>
  <c r="I397" i="2"/>
  <c r="M397" i="2" s="1"/>
  <c r="N397" i="2" s="1"/>
  <c r="P397" i="2" s="1"/>
  <c r="Q397" i="2" s="1"/>
  <c r="R397" i="2" s="1"/>
  <c r="F399" i="2" l="1"/>
  <c r="H399" i="2" s="1"/>
  <c r="E399" i="2"/>
  <c r="G399" i="2" s="1"/>
  <c r="C400" i="2"/>
  <c r="D400" i="2" s="1"/>
  <c r="B401" i="2"/>
  <c r="A400" i="2"/>
  <c r="I398" i="2"/>
  <c r="M398" i="2" s="1"/>
  <c r="N398" i="2" s="1"/>
  <c r="P398" i="2" s="1"/>
  <c r="Q398" i="2" s="1"/>
  <c r="R398" i="2" s="1"/>
  <c r="F400" i="2" l="1"/>
  <c r="H400" i="2" s="1"/>
  <c r="E400" i="2"/>
  <c r="G400" i="2" s="1"/>
  <c r="B402" i="2"/>
  <c r="A401" i="2"/>
  <c r="C401" i="2"/>
  <c r="D401" i="2" s="1"/>
  <c r="I399" i="2"/>
  <c r="M399" i="2" s="1"/>
  <c r="N399" i="2" s="1"/>
  <c r="P399" i="2" s="1"/>
  <c r="Q399" i="2" s="1"/>
  <c r="R399" i="2" s="1"/>
  <c r="E401" i="2" l="1"/>
  <c r="G401" i="2" s="1"/>
  <c r="F401" i="2"/>
  <c r="H401" i="2" s="1"/>
  <c r="B403" i="2"/>
  <c r="A402" i="2"/>
  <c r="C402" i="2"/>
  <c r="D402" i="2" s="1"/>
  <c r="I400" i="2"/>
  <c r="M400" i="2" s="1"/>
  <c r="N400" i="2" s="1"/>
  <c r="P400" i="2" s="1"/>
  <c r="Q400" i="2" s="1"/>
  <c r="R400" i="2" s="1"/>
  <c r="F402" i="2" l="1"/>
  <c r="H402" i="2" s="1"/>
  <c r="E402" i="2"/>
  <c r="G402" i="2" s="1"/>
  <c r="B404" i="2"/>
  <c r="A403" i="2"/>
  <c r="C403" i="2"/>
  <c r="D403" i="2" s="1"/>
  <c r="I401" i="2"/>
  <c r="M401" i="2" s="1"/>
  <c r="N401" i="2" s="1"/>
  <c r="P401" i="2" s="1"/>
  <c r="Q401" i="2" s="1"/>
  <c r="R401" i="2" s="1"/>
  <c r="E403" i="2" l="1"/>
  <c r="G403" i="2" s="1"/>
  <c r="F403" i="2"/>
  <c r="H403" i="2" s="1"/>
  <c r="B405" i="2"/>
  <c r="C404" i="2"/>
  <c r="D404" i="2" s="1"/>
  <c r="A404" i="2"/>
  <c r="I402" i="2"/>
  <c r="M402" i="2" s="1"/>
  <c r="N402" i="2" s="1"/>
  <c r="P402" i="2" s="1"/>
  <c r="Q402" i="2" s="1"/>
  <c r="R402" i="2" s="1"/>
  <c r="I403" i="2" l="1"/>
  <c r="M403" i="2" s="1"/>
  <c r="N403" i="2" s="1"/>
  <c r="P403" i="2" s="1"/>
  <c r="Q403" i="2" s="1"/>
  <c r="R403" i="2" s="1"/>
  <c r="C405" i="2"/>
  <c r="D405" i="2" s="1"/>
  <c r="B406" i="2"/>
  <c r="A405" i="2"/>
  <c r="E404" i="2"/>
  <c r="G404" i="2" s="1"/>
  <c r="F404" i="2"/>
  <c r="H404" i="2" s="1"/>
  <c r="I404" i="2" l="1"/>
  <c r="M404" i="2" s="1"/>
  <c r="N404" i="2" s="1"/>
  <c r="P404" i="2" s="1"/>
  <c r="Q404" i="2" s="1"/>
  <c r="R404" i="2" s="1"/>
  <c r="C406" i="2"/>
  <c r="D406" i="2" s="1"/>
  <c r="B407" i="2"/>
  <c r="A406" i="2"/>
  <c r="E405" i="2"/>
  <c r="G405" i="2" s="1"/>
  <c r="F405" i="2"/>
  <c r="H405" i="2" s="1"/>
  <c r="E406" i="2" l="1"/>
  <c r="G406" i="2" s="1"/>
  <c r="F406" i="2"/>
  <c r="H406" i="2" s="1"/>
  <c r="I405" i="2"/>
  <c r="M405" i="2" s="1"/>
  <c r="N405" i="2" s="1"/>
  <c r="P405" i="2" s="1"/>
  <c r="Q405" i="2" s="1"/>
  <c r="R405" i="2" s="1"/>
  <c r="B408" i="2"/>
  <c r="C407" i="2"/>
  <c r="D407" i="2" s="1"/>
  <c r="A407" i="2"/>
  <c r="E407" i="2" l="1"/>
  <c r="G407" i="2" s="1"/>
  <c r="F407" i="2"/>
  <c r="H407" i="2" s="1"/>
  <c r="I406" i="2"/>
  <c r="M406" i="2" s="1"/>
  <c r="N406" i="2" s="1"/>
  <c r="P406" i="2" s="1"/>
  <c r="Q406" i="2" s="1"/>
  <c r="R406" i="2" s="1"/>
  <c r="C408" i="2"/>
  <c r="D408" i="2" s="1"/>
  <c r="A408" i="2"/>
  <c r="B409" i="2"/>
  <c r="I407" i="2" l="1"/>
  <c r="M407" i="2" s="1"/>
  <c r="N407" i="2" s="1"/>
  <c r="P407" i="2" s="1"/>
  <c r="Q407" i="2" s="1"/>
  <c r="R407" i="2" s="1"/>
  <c r="C409" i="2"/>
  <c r="D409" i="2" s="1"/>
  <c r="A409" i="2"/>
  <c r="B410" i="2"/>
  <c r="E408" i="2"/>
  <c r="G408" i="2" s="1"/>
  <c r="F408" i="2"/>
  <c r="H408" i="2" s="1"/>
  <c r="C410" i="2" l="1"/>
  <c r="D410" i="2" s="1"/>
  <c r="B411" i="2"/>
  <c r="A410" i="2"/>
  <c r="F409" i="2"/>
  <c r="H409" i="2" s="1"/>
  <c r="E409" i="2"/>
  <c r="G409" i="2" s="1"/>
  <c r="I408" i="2"/>
  <c r="M408" i="2" s="1"/>
  <c r="N408" i="2" s="1"/>
  <c r="P408" i="2" s="1"/>
  <c r="Q408" i="2" s="1"/>
  <c r="R408" i="2" s="1"/>
  <c r="I409" i="2" l="1"/>
  <c r="M409" i="2" s="1"/>
  <c r="N409" i="2" s="1"/>
  <c r="P409" i="2" s="1"/>
  <c r="Q409" i="2" s="1"/>
  <c r="R409" i="2" s="1"/>
  <c r="E410" i="2"/>
  <c r="G410" i="2" s="1"/>
  <c r="F410" i="2"/>
  <c r="H410" i="2" s="1"/>
  <c r="B412" i="2"/>
  <c r="A411" i="2"/>
  <c r="C411" i="2"/>
  <c r="D411" i="2" s="1"/>
  <c r="E411" i="2" l="1"/>
  <c r="G411" i="2" s="1"/>
  <c r="F411" i="2"/>
  <c r="H411" i="2" s="1"/>
  <c r="C412" i="2"/>
  <c r="D412" i="2" s="1"/>
  <c r="B413" i="2"/>
  <c r="A412" i="2"/>
  <c r="I410" i="2"/>
  <c r="M410" i="2" s="1"/>
  <c r="N410" i="2" s="1"/>
  <c r="P410" i="2" s="1"/>
  <c r="Q410" i="2" s="1"/>
  <c r="R410" i="2" s="1"/>
  <c r="I411" i="2" l="1"/>
  <c r="M411" i="2" s="1"/>
  <c r="N411" i="2" s="1"/>
  <c r="P411" i="2" s="1"/>
  <c r="Q411" i="2" s="1"/>
  <c r="R411" i="2" s="1"/>
  <c r="E412" i="2"/>
  <c r="G412" i="2" s="1"/>
  <c r="F412" i="2"/>
  <c r="H412" i="2" s="1"/>
  <c r="B414" i="2"/>
  <c r="A413" i="2"/>
  <c r="C413" i="2"/>
  <c r="D413" i="2" s="1"/>
  <c r="F413" i="2" l="1"/>
  <c r="H413" i="2" s="1"/>
  <c r="E413" i="2"/>
  <c r="G413" i="2" s="1"/>
  <c r="B415" i="2"/>
  <c r="A414" i="2"/>
  <c r="C414" i="2"/>
  <c r="D414" i="2" s="1"/>
  <c r="I412" i="2"/>
  <c r="M412" i="2" s="1"/>
  <c r="N412" i="2" s="1"/>
  <c r="P412" i="2" s="1"/>
  <c r="Q412" i="2" s="1"/>
  <c r="R412" i="2" s="1"/>
  <c r="E414" i="2" l="1"/>
  <c r="G414" i="2" s="1"/>
  <c r="F414" i="2"/>
  <c r="H414" i="2" s="1"/>
  <c r="A415" i="2"/>
  <c r="C415" i="2"/>
  <c r="D415" i="2" s="1"/>
  <c r="B416" i="2"/>
  <c r="I413" i="2"/>
  <c r="M413" i="2" s="1"/>
  <c r="N413" i="2" s="1"/>
  <c r="P413" i="2" s="1"/>
  <c r="Q413" i="2" s="1"/>
  <c r="R413" i="2" s="1"/>
  <c r="B417" i="2" l="1"/>
  <c r="A416" i="2"/>
  <c r="C416" i="2"/>
  <c r="D416" i="2" s="1"/>
  <c r="I414" i="2"/>
  <c r="M414" i="2" s="1"/>
  <c r="N414" i="2" s="1"/>
  <c r="P414" i="2" s="1"/>
  <c r="Q414" i="2" s="1"/>
  <c r="R414" i="2" s="1"/>
  <c r="F415" i="2"/>
  <c r="H415" i="2" s="1"/>
  <c r="E415" i="2"/>
  <c r="G415" i="2" s="1"/>
  <c r="I415" i="2" l="1"/>
  <c r="M415" i="2" s="1"/>
  <c r="N415" i="2" s="1"/>
  <c r="P415" i="2" s="1"/>
  <c r="Q415" i="2" s="1"/>
  <c r="R415" i="2" s="1"/>
  <c r="F416" i="2"/>
  <c r="H416" i="2" s="1"/>
  <c r="E416" i="2"/>
  <c r="G416" i="2" s="1"/>
  <c r="C417" i="2"/>
  <c r="D417" i="2" s="1"/>
  <c r="B418" i="2"/>
  <c r="A417" i="2"/>
  <c r="F417" i="2" l="1"/>
  <c r="H417" i="2" s="1"/>
  <c r="E417" i="2"/>
  <c r="G417" i="2" s="1"/>
  <c r="C418" i="2"/>
  <c r="D418" i="2" s="1"/>
  <c r="B419" i="2"/>
  <c r="A418" i="2"/>
  <c r="I416" i="2"/>
  <c r="M416" i="2" s="1"/>
  <c r="N416" i="2" s="1"/>
  <c r="P416" i="2" s="1"/>
  <c r="Q416" i="2" s="1"/>
  <c r="R416" i="2" s="1"/>
  <c r="E418" i="2" l="1"/>
  <c r="G418" i="2" s="1"/>
  <c r="F418" i="2"/>
  <c r="H418" i="2" s="1"/>
  <c r="C419" i="2"/>
  <c r="D419" i="2" s="1"/>
  <c r="B420" i="2"/>
  <c r="A419" i="2"/>
  <c r="I417" i="2"/>
  <c r="M417" i="2" s="1"/>
  <c r="N417" i="2" s="1"/>
  <c r="P417" i="2" s="1"/>
  <c r="Q417" i="2" s="1"/>
  <c r="R417" i="2" s="1"/>
  <c r="I418" i="2" l="1"/>
  <c r="M418" i="2" s="1"/>
  <c r="N418" i="2" s="1"/>
  <c r="P418" i="2" s="1"/>
  <c r="Q418" i="2" s="1"/>
  <c r="R418" i="2" s="1"/>
  <c r="E419" i="2"/>
  <c r="G419" i="2" s="1"/>
  <c r="F419" i="2"/>
  <c r="H419" i="2" s="1"/>
  <c r="B421" i="2"/>
  <c r="A420" i="2"/>
  <c r="C420" i="2"/>
  <c r="D420" i="2" s="1"/>
  <c r="I419" i="2" l="1"/>
  <c r="M419" i="2" s="1"/>
  <c r="N419" i="2" s="1"/>
  <c r="P419" i="2" s="1"/>
  <c r="Q419" i="2" s="1"/>
  <c r="R419" i="2" s="1"/>
  <c r="E420" i="2"/>
  <c r="G420" i="2" s="1"/>
  <c r="F420" i="2"/>
  <c r="H420" i="2" s="1"/>
  <c r="C421" i="2"/>
  <c r="D421" i="2" s="1"/>
  <c r="B422" i="2"/>
  <c r="A421" i="2"/>
  <c r="E421" i="2" l="1"/>
  <c r="G421" i="2" s="1"/>
  <c r="F421" i="2"/>
  <c r="H421" i="2" s="1"/>
  <c r="I420" i="2"/>
  <c r="M420" i="2" s="1"/>
  <c r="N420" i="2" s="1"/>
  <c r="P420" i="2" s="1"/>
  <c r="Q420" i="2" s="1"/>
  <c r="R420" i="2" s="1"/>
  <c r="B423" i="2"/>
  <c r="A422" i="2"/>
  <c r="C422" i="2"/>
  <c r="D422" i="2" s="1"/>
  <c r="F422" i="2" l="1"/>
  <c r="H422" i="2" s="1"/>
  <c r="E422" i="2"/>
  <c r="G422" i="2" s="1"/>
  <c r="C423" i="2"/>
  <c r="D423" i="2" s="1"/>
  <c r="B424" i="2"/>
  <c r="A423" i="2"/>
  <c r="I421" i="2"/>
  <c r="M421" i="2" s="1"/>
  <c r="N421" i="2" s="1"/>
  <c r="P421" i="2" s="1"/>
  <c r="Q421" i="2" s="1"/>
  <c r="R421" i="2" s="1"/>
  <c r="F423" i="2" l="1"/>
  <c r="H423" i="2" s="1"/>
  <c r="E423" i="2"/>
  <c r="G423" i="2" s="1"/>
  <c r="A424" i="2"/>
  <c r="C424" i="2"/>
  <c r="D424" i="2" s="1"/>
  <c r="B425" i="2"/>
  <c r="I422" i="2"/>
  <c r="M422" i="2" s="1"/>
  <c r="N422" i="2" s="1"/>
  <c r="P422" i="2" s="1"/>
  <c r="Q422" i="2" s="1"/>
  <c r="R422" i="2" s="1"/>
  <c r="B426" i="2" l="1"/>
  <c r="A425" i="2"/>
  <c r="C425" i="2"/>
  <c r="D425" i="2" s="1"/>
  <c r="F424" i="2"/>
  <c r="H424" i="2" s="1"/>
  <c r="E424" i="2"/>
  <c r="G424" i="2" s="1"/>
  <c r="I423" i="2"/>
  <c r="M423" i="2" s="1"/>
  <c r="N423" i="2" s="1"/>
  <c r="P423" i="2" s="1"/>
  <c r="Q423" i="2" s="1"/>
  <c r="R423" i="2" s="1"/>
  <c r="I424" i="2" l="1"/>
  <c r="M424" i="2" s="1"/>
  <c r="N424" i="2" s="1"/>
  <c r="P424" i="2" s="1"/>
  <c r="Q424" i="2" s="1"/>
  <c r="R424" i="2" s="1"/>
  <c r="E425" i="2"/>
  <c r="G425" i="2" s="1"/>
  <c r="F425" i="2"/>
  <c r="H425" i="2" s="1"/>
  <c r="B427" i="2"/>
  <c r="A426" i="2"/>
  <c r="C426" i="2"/>
  <c r="D426" i="2" s="1"/>
  <c r="I425" i="2" l="1"/>
  <c r="M425" i="2" s="1"/>
  <c r="N425" i="2" s="1"/>
  <c r="P425" i="2" s="1"/>
  <c r="Q425" i="2" s="1"/>
  <c r="R425" i="2" s="1"/>
  <c r="F426" i="2"/>
  <c r="H426" i="2" s="1"/>
  <c r="E426" i="2"/>
  <c r="G426" i="2" s="1"/>
  <c r="B428" i="2"/>
  <c r="C427" i="2"/>
  <c r="D427" i="2" s="1"/>
  <c r="A427" i="2"/>
  <c r="C428" i="2" l="1"/>
  <c r="D428" i="2" s="1"/>
  <c r="A428" i="2"/>
  <c r="B429" i="2"/>
  <c r="E427" i="2"/>
  <c r="G427" i="2" s="1"/>
  <c r="F427" i="2"/>
  <c r="H427" i="2" s="1"/>
  <c r="I426" i="2"/>
  <c r="M426" i="2" s="1"/>
  <c r="N426" i="2" s="1"/>
  <c r="P426" i="2" s="1"/>
  <c r="Q426" i="2" s="1"/>
  <c r="R426" i="2" s="1"/>
  <c r="B430" i="2" l="1"/>
  <c r="A429" i="2"/>
  <c r="C429" i="2"/>
  <c r="D429" i="2" s="1"/>
  <c r="E428" i="2"/>
  <c r="G428" i="2" s="1"/>
  <c r="F428" i="2"/>
  <c r="H428" i="2" s="1"/>
  <c r="I427" i="2"/>
  <c r="M427" i="2" s="1"/>
  <c r="N427" i="2" s="1"/>
  <c r="P427" i="2" s="1"/>
  <c r="Q427" i="2" s="1"/>
  <c r="R427" i="2" s="1"/>
  <c r="F429" i="2" l="1"/>
  <c r="H429" i="2" s="1"/>
  <c r="E429" i="2"/>
  <c r="G429" i="2" s="1"/>
  <c r="C430" i="2"/>
  <c r="D430" i="2" s="1"/>
  <c r="B431" i="2"/>
  <c r="A430" i="2"/>
  <c r="I428" i="2"/>
  <c r="M428" i="2" s="1"/>
  <c r="N428" i="2" s="1"/>
  <c r="P428" i="2" s="1"/>
  <c r="Q428" i="2" s="1"/>
  <c r="R428" i="2" s="1"/>
  <c r="F430" i="2" l="1"/>
  <c r="H430" i="2" s="1"/>
  <c r="E430" i="2"/>
  <c r="G430" i="2" s="1"/>
  <c r="B432" i="2"/>
  <c r="A431" i="2"/>
  <c r="C431" i="2"/>
  <c r="D431" i="2" s="1"/>
  <c r="I429" i="2"/>
  <c r="M429" i="2" s="1"/>
  <c r="N429" i="2" s="1"/>
  <c r="P429" i="2" s="1"/>
  <c r="Q429" i="2" s="1"/>
  <c r="R429" i="2" s="1"/>
  <c r="E431" i="2" l="1"/>
  <c r="G431" i="2" s="1"/>
  <c r="F431" i="2"/>
  <c r="H431" i="2" s="1"/>
  <c r="B433" i="2"/>
  <c r="A432" i="2"/>
  <c r="C432" i="2"/>
  <c r="D432" i="2" s="1"/>
  <c r="I430" i="2"/>
  <c r="M430" i="2" s="1"/>
  <c r="N430" i="2" s="1"/>
  <c r="P430" i="2" s="1"/>
  <c r="Q430" i="2" s="1"/>
  <c r="R430" i="2" s="1"/>
  <c r="E432" i="2" l="1"/>
  <c r="G432" i="2" s="1"/>
  <c r="F432" i="2"/>
  <c r="H432" i="2" s="1"/>
  <c r="C433" i="2"/>
  <c r="D433" i="2" s="1"/>
  <c r="B434" i="2"/>
  <c r="A433" i="2"/>
  <c r="I431" i="2"/>
  <c r="M431" i="2" s="1"/>
  <c r="N431" i="2" s="1"/>
  <c r="P431" i="2" s="1"/>
  <c r="Q431" i="2" s="1"/>
  <c r="R431" i="2" s="1"/>
  <c r="I432" i="2" l="1"/>
  <c r="M432" i="2" s="1"/>
  <c r="N432" i="2" s="1"/>
  <c r="P432" i="2" s="1"/>
  <c r="Q432" i="2" s="1"/>
  <c r="R432" i="2" s="1"/>
  <c r="E433" i="2"/>
  <c r="G433" i="2" s="1"/>
  <c r="F433" i="2"/>
  <c r="H433" i="2" s="1"/>
  <c r="A434" i="2"/>
  <c r="C434" i="2"/>
  <c r="D434" i="2" s="1"/>
  <c r="B435" i="2"/>
  <c r="I433" i="2" l="1"/>
  <c r="M433" i="2" s="1"/>
  <c r="N433" i="2" s="1"/>
  <c r="P433" i="2" s="1"/>
  <c r="Q433" i="2" s="1"/>
  <c r="R433" i="2" s="1"/>
  <c r="C435" i="2"/>
  <c r="D435" i="2" s="1"/>
  <c r="B436" i="2"/>
  <c r="A435" i="2"/>
  <c r="F434" i="2"/>
  <c r="H434" i="2" s="1"/>
  <c r="E434" i="2"/>
  <c r="G434" i="2" s="1"/>
  <c r="I434" i="2" l="1"/>
  <c r="M434" i="2" s="1"/>
  <c r="N434" i="2" s="1"/>
  <c r="P434" i="2" s="1"/>
  <c r="Q434" i="2" s="1"/>
  <c r="R434" i="2" s="1"/>
  <c r="F435" i="2"/>
  <c r="H435" i="2" s="1"/>
  <c r="E435" i="2"/>
  <c r="G435" i="2" s="1"/>
  <c r="C436" i="2"/>
  <c r="D436" i="2" s="1"/>
  <c r="B437" i="2"/>
  <c r="A436" i="2"/>
  <c r="F436" i="2" l="1"/>
  <c r="H436" i="2" s="1"/>
  <c r="E436" i="2"/>
  <c r="G436" i="2" s="1"/>
  <c r="B438" i="2"/>
  <c r="A437" i="2"/>
  <c r="C437" i="2"/>
  <c r="D437" i="2" s="1"/>
  <c r="I435" i="2"/>
  <c r="M435" i="2" s="1"/>
  <c r="N435" i="2" s="1"/>
  <c r="P435" i="2" s="1"/>
  <c r="Q435" i="2" s="1"/>
  <c r="R435" i="2" s="1"/>
  <c r="F437" i="2" l="1"/>
  <c r="H437" i="2" s="1"/>
  <c r="E437" i="2"/>
  <c r="G437" i="2" s="1"/>
  <c r="C438" i="2"/>
  <c r="D438" i="2" s="1"/>
  <c r="B439" i="2"/>
  <c r="A438" i="2"/>
  <c r="I436" i="2"/>
  <c r="M436" i="2" s="1"/>
  <c r="N436" i="2" s="1"/>
  <c r="P436" i="2" s="1"/>
  <c r="Q436" i="2" s="1"/>
  <c r="R436" i="2" s="1"/>
  <c r="E438" i="2" l="1"/>
  <c r="G438" i="2" s="1"/>
  <c r="F438" i="2"/>
  <c r="H438" i="2" s="1"/>
  <c r="C439" i="2"/>
  <c r="D439" i="2" s="1"/>
  <c r="B440" i="2"/>
  <c r="A439" i="2"/>
  <c r="I437" i="2"/>
  <c r="M437" i="2" s="1"/>
  <c r="N437" i="2" s="1"/>
  <c r="P437" i="2" s="1"/>
  <c r="Q437" i="2" s="1"/>
  <c r="R437" i="2" s="1"/>
  <c r="I438" i="2" l="1"/>
  <c r="M438" i="2" s="1"/>
  <c r="N438" i="2" s="1"/>
  <c r="P438" i="2" s="1"/>
  <c r="Q438" i="2" s="1"/>
  <c r="R438" i="2" s="1"/>
  <c r="E439" i="2"/>
  <c r="G439" i="2" s="1"/>
  <c r="F439" i="2"/>
  <c r="H439" i="2" s="1"/>
  <c r="B441" i="2"/>
  <c r="A440" i="2"/>
  <c r="C440" i="2"/>
  <c r="D440" i="2" s="1"/>
  <c r="I439" i="2" l="1"/>
  <c r="M439" i="2" s="1"/>
  <c r="N439" i="2" s="1"/>
  <c r="P439" i="2" s="1"/>
  <c r="Q439" i="2" s="1"/>
  <c r="R439" i="2" s="1"/>
  <c r="F440" i="2"/>
  <c r="H440" i="2" s="1"/>
  <c r="E440" i="2"/>
  <c r="G440" i="2" s="1"/>
  <c r="A441" i="2"/>
  <c r="C441" i="2"/>
  <c r="D441" i="2" s="1"/>
  <c r="B442" i="2"/>
  <c r="B443" i="2" l="1"/>
  <c r="A442" i="2"/>
  <c r="C442" i="2"/>
  <c r="D442" i="2" s="1"/>
  <c r="F441" i="2"/>
  <c r="H441" i="2" s="1"/>
  <c r="E441" i="2"/>
  <c r="G441" i="2" s="1"/>
  <c r="I440" i="2"/>
  <c r="M440" i="2" s="1"/>
  <c r="N440" i="2" s="1"/>
  <c r="P440" i="2" s="1"/>
  <c r="Q440" i="2" s="1"/>
  <c r="R440" i="2" s="1"/>
  <c r="I441" i="2" l="1"/>
  <c r="M441" i="2" s="1"/>
  <c r="N441" i="2" s="1"/>
  <c r="P441" i="2" s="1"/>
  <c r="Q441" i="2" s="1"/>
  <c r="R441" i="2" s="1"/>
  <c r="E442" i="2"/>
  <c r="G442" i="2" s="1"/>
  <c r="F442" i="2"/>
  <c r="H442" i="2" s="1"/>
  <c r="B444" i="2"/>
  <c r="A443" i="2"/>
  <c r="C443" i="2"/>
  <c r="D443" i="2" s="1"/>
  <c r="I442" i="2" l="1"/>
  <c r="M442" i="2" s="1"/>
  <c r="N442" i="2" s="1"/>
  <c r="P442" i="2" s="1"/>
  <c r="Q442" i="2" s="1"/>
  <c r="R442" i="2" s="1"/>
  <c r="F443" i="2"/>
  <c r="H443" i="2" s="1"/>
  <c r="E443" i="2"/>
  <c r="G443" i="2" s="1"/>
  <c r="C444" i="2"/>
  <c r="D444" i="2" s="1"/>
  <c r="B445" i="2"/>
  <c r="A444" i="2"/>
  <c r="F444" i="2" l="1"/>
  <c r="H444" i="2" s="1"/>
  <c r="E444" i="2"/>
  <c r="G444" i="2" s="1"/>
  <c r="B446" i="2"/>
  <c r="C445" i="2"/>
  <c r="D445" i="2" s="1"/>
  <c r="A445" i="2"/>
  <c r="I443" i="2"/>
  <c r="M443" i="2" s="1"/>
  <c r="N443" i="2" s="1"/>
  <c r="P443" i="2" s="1"/>
  <c r="Q443" i="2" s="1"/>
  <c r="R443" i="2" s="1"/>
  <c r="B447" i="2" l="1"/>
  <c r="C446" i="2"/>
  <c r="D446" i="2" s="1"/>
  <c r="A446" i="2"/>
  <c r="F445" i="2"/>
  <c r="H445" i="2" s="1"/>
  <c r="E445" i="2"/>
  <c r="G445" i="2" s="1"/>
  <c r="I444" i="2"/>
  <c r="M444" i="2" s="1"/>
  <c r="N444" i="2" s="1"/>
  <c r="P444" i="2" s="1"/>
  <c r="Q444" i="2" s="1"/>
  <c r="R444" i="2" s="1"/>
  <c r="B448" i="2" l="1"/>
  <c r="C447" i="2"/>
  <c r="D447" i="2" s="1"/>
  <c r="A447" i="2"/>
  <c r="I445" i="2"/>
  <c r="M445" i="2" s="1"/>
  <c r="N445" i="2" s="1"/>
  <c r="P445" i="2" s="1"/>
  <c r="Q445" i="2" s="1"/>
  <c r="R445" i="2" s="1"/>
  <c r="E446" i="2"/>
  <c r="G446" i="2" s="1"/>
  <c r="F446" i="2"/>
  <c r="H446" i="2" s="1"/>
  <c r="I446" i="2" l="1"/>
  <c r="M446" i="2" s="1"/>
  <c r="N446" i="2" s="1"/>
  <c r="P446" i="2" s="1"/>
  <c r="Q446" i="2" s="1"/>
  <c r="R446" i="2" s="1"/>
  <c r="B449" i="2"/>
  <c r="A448" i="2"/>
  <c r="C448" i="2"/>
  <c r="D448" i="2" s="1"/>
  <c r="E447" i="2"/>
  <c r="G447" i="2" s="1"/>
  <c r="F447" i="2"/>
  <c r="H447" i="2" s="1"/>
  <c r="F448" i="2" l="1"/>
  <c r="H448" i="2" s="1"/>
  <c r="E448" i="2"/>
  <c r="G448" i="2" s="1"/>
  <c r="B450" i="2"/>
  <c r="A449" i="2"/>
  <c r="C449" i="2"/>
  <c r="D449" i="2" s="1"/>
  <c r="I447" i="2"/>
  <c r="M447" i="2" s="1"/>
  <c r="N447" i="2" s="1"/>
  <c r="P447" i="2" s="1"/>
  <c r="Q447" i="2" s="1"/>
  <c r="R447" i="2" s="1"/>
  <c r="E449" i="2" l="1"/>
  <c r="G449" i="2" s="1"/>
  <c r="F449" i="2"/>
  <c r="H449" i="2" s="1"/>
  <c r="B451" i="2"/>
  <c r="A450" i="2"/>
  <c r="C450" i="2"/>
  <c r="D450" i="2" s="1"/>
  <c r="I448" i="2"/>
  <c r="M448" i="2" s="1"/>
  <c r="N448" i="2" s="1"/>
  <c r="P448" i="2" s="1"/>
  <c r="Q448" i="2" s="1"/>
  <c r="R448" i="2" s="1"/>
  <c r="I449" i="2" l="1"/>
  <c r="M449" i="2" s="1"/>
  <c r="N449" i="2" s="1"/>
  <c r="P449" i="2" s="1"/>
  <c r="Q449" i="2" s="1"/>
  <c r="R449" i="2" s="1"/>
  <c r="E450" i="2"/>
  <c r="G450" i="2" s="1"/>
  <c r="F450" i="2"/>
  <c r="H450" i="2" s="1"/>
  <c r="C451" i="2"/>
  <c r="D451" i="2" s="1"/>
  <c r="B452" i="2"/>
  <c r="A451" i="2"/>
  <c r="F451" i="2" l="1"/>
  <c r="H451" i="2" s="1"/>
  <c r="E451" i="2"/>
  <c r="G451" i="2" s="1"/>
  <c r="I450" i="2"/>
  <c r="M450" i="2" s="1"/>
  <c r="N450" i="2" s="1"/>
  <c r="P450" i="2" s="1"/>
  <c r="Q450" i="2" s="1"/>
  <c r="R450" i="2" s="1"/>
  <c r="C452" i="2"/>
  <c r="D452" i="2" s="1"/>
  <c r="B453" i="2"/>
  <c r="A452" i="2"/>
  <c r="F452" i="2" l="1"/>
  <c r="H452" i="2" s="1"/>
  <c r="E452" i="2"/>
  <c r="G452" i="2" s="1"/>
  <c r="B454" i="2"/>
  <c r="A453" i="2"/>
  <c r="C453" i="2"/>
  <c r="D453" i="2" s="1"/>
  <c r="I451" i="2"/>
  <c r="M451" i="2" s="1"/>
  <c r="N451" i="2" s="1"/>
  <c r="P451" i="2" s="1"/>
  <c r="Q451" i="2" s="1"/>
  <c r="R451" i="2" s="1"/>
  <c r="E453" i="2" l="1"/>
  <c r="G453" i="2" s="1"/>
  <c r="F453" i="2"/>
  <c r="H453" i="2" s="1"/>
  <c r="B455" i="2"/>
  <c r="A454" i="2"/>
  <c r="C454" i="2"/>
  <c r="D454" i="2" s="1"/>
  <c r="I452" i="2"/>
  <c r="M452" i="2" s="1"/>
  <c r="N452" i="2" s="1"/>
  <c r="P452" i="2" s="1"/>
  <c r="Q452" i="2" s="1"/>
  <c r="R452" i="2" s="1"/>
  <c r="E454" i="2" l="1"/>
  <c r="G454" i="2" s="1"/>
  <c r="F454" i="2"/>
  <c r="H454" i="2" s="1"/>
  <c r="C455" i="2"/>
  <c r="D455" i="2" s="1"/>
  <c r="B456" i="2"/>
  <c r="A455" i="2"/>
  <c r="I453" i="2"/>
  <c r="M453" i="2" s="1"/>
  <c r="N453" i="2" s="1"/>
  <c r="P453" i="2" s="1"/>
  <c r="Q453" i="2" s="1"/>
  <c r="R453" i="2" s="1"/>
  <c r="I454" i="2" l="1"/>
  <c r="M454" i="2" s="1"/>
  <c r="N454" i="2" s="1"/>
  <c r="P454" i="2" s="1"/>
  <c r="Q454" i="2" s="1"/>
  <c r="R454" i="2" s="1"/>
  <c r="F455" i="2"/>
  <c r="H455" i="2" s="1"/>
  <c r="E455" i="2"/>
  <c r="G455" i="2" s="1"/>
  <c r="C456" i="2"/>
  <c r="D456" i="2" s="1"/>
  <c r="B457" i="2"/>
  <c r="A456" i="2"/>
  <c r="F456" i="2" l="1"/>
  <c r="H456" i="2" s="1"/>
  <c r="E456" i="2"/>
  <c r="G456" i="2" s="1"/>
  <c r="B458" i="2"/>
  <c r="A457" i="2"/>
  <c r="C457" i="2"/>
  <c r="D457" i="2" s="1"/>
  <c r="I455" i="2"/>
  <c r="M455" i="2" s="1"/>
  <c r="N455" i="2" s="1"/>
  <c r="P455" i="2" s="1"/>
  <c r="Q455" i="2" s="1"/>
  <c r="R455" i="2" s="1"/>
  <c r="F457" i="2" l="1"/>
  <c r="H457" i="2" s="1"/>
  <c r="E457" i="2"/>
  <c r="G457" i="2" s="1"/>
  <c r="C458" i="2"/>
  <c r="D458" i="2" s="1"/>
  <c r="B459" i="2"/>
  <c r="A458" i="2"/>
  <c r="I456" i="2"/>
  <c r="M456" i="2" s="1"/>
  <c r="N456" i="2" s="1"/>
  <c r="P456" i="2" s="1"/>
  <c r="Q456" i="2" s="1"/>
  <c r="R456" i="2" s="1"/>
  <c r="E458" i="2" l="1"/>
  <c r="G458" i="2" s="1"/>
  <c r="F458" i="2"/>
  <c r="H458" i="2" s="1"/>
  <c r="C459" i="2"/>
  <c r="D459" i="2" s="1"/>
  <c r="B460" i="2"/>
  <c r="A459" i="2"/>
  <c r="I457" i="2"/>
  <c r="M457" i="2" s="1"/>
  <c r="N457" i="2" s="1"/>
  <c r="P457" i="2" s="1"/>
  <c r="Q457" i="2" s="1"/>
  <c r="R457" i="2" s="1"/>
  <c r="I458" i="2" l="1"/>
  <c r="M458" i="2" s="1"/>
  <c r="N458" i="2" s="1"/>
  <c r="P458" i="2" s="1"/>
  <c r="Q458" i="2" s="1"/>
  <c r="R458" i="2" s="1"/>
  <c r="E459" i="2"/>
  <c r="G459" i="2" s="1"/>
  <c r="F459" i="2"/>
  <c r="H459" i="2" s="1"/>
  <c r="B461" i="2"/>
  <c r="A460" i="2"/>
  <c r="C460" i="2"/>
  <c r="D460" i="2" s="1"/>
  <c r="E460" i="2" l="1"/>
  <c r="G460" i="2" s="1"/>
  <c r="F460" i="2"/>
  <c r="H460" i="2" s="1"/>
  <c r="B462" i="2"/>
  <c r="C461" i="2"/>
  <c r="D461" i="2" s="1"/>
  <c r="A461" i="2"/>
  <c r="I459" i="2"/>
  <c r="M459" i="2" s="1"/>
  <c r="N459" i="2" s="1"/>
  <c r="P459" i="2" s="1"/>
  <c r="Q459" i="2" s="1"/>
  <c r="R459" i="2" s="1"/>
  <c r="B463" i="2" l="1"/>
  <c r="C462" i="2"/>
  <c r="D462" i="2" s="1"/>
  <c r="A462" i="2"/>
  <c r="I460" i="2"/>
  <c r="M460" i="2" s="1"/>
  <c r="N460" i="2" s="1"/>
  <c r="P460" i="2" s="1"/>
  <c r="Q460" i="2" s="1"/>
  <c r="R460" i="2" s="1"/>
  <c r="E461" i="2"/>
  <c r="G461" i="2" s="1"/>
  <c r="F461" i="2"/>
  <c r="H461" i="2" s="1"/>
  <c r="I461" i="2" l="1"/>
  <c r="M461" i="2" s="1"/>
  <c r="N461" i="2" s="1"/>
  <c r="P461" i="2" s="1"/>
  <c r="Q461" i="2" s="1"/>
  <c r="R461" i="2" s="1"/>
  <c r="A463" i="2"/>
  <c r="B464" i="2"/>
  <c r="C463" i="2"/>
  <c r="D463" i="2" s="1"/>
  <c r="F462" i="2"/>
  <c r="H462" i="2" s="1"/>
  <c r="E462" i="2"/>
  <c r="G462" i="2" s="1"/>
  <c r="I462" i="2" l="1"/>
  <c r="M462" i="2" s="1"/>
  <c r="N462" i="2" s="1"/>
  <c r="P462" i="2" s="1"/>
  <c r="Q462" i="2" s="1"/>
  <c r="R462" i="2" s="1"/>
  <c r="F463" i="2"/>
  <c r="H463" i="2" s="1"/>
  <c r="E463" i="2"/>
  <c r="G463" i="2" s="1"/>
  <c r="C464" i="2"/>
  <c r="D464" i="2" s="1"/>
  <c r="B465" i="2"/>
  <c r="A464" i="2"/>
  <c r="E464" i="2" l="1"/>
  <c r="G464" i="2" s="1"/>
  <c r="F464" i="2"/>
  <c r="H464" i="2" s="1"/>
  <c r="B466" i="2"/>
  <c r="A465" i="2"/>
  <c r="C465" i="2"/>
  <c r="D465" i="2" s="1"/>
  <c r="I463" i="2"/>
  <c r="M463" i="2" s="1"/>
  <c r="N463" i="2" s="1"/>
  <c r="P463" i="2" s="1"/>
  <c r="Q463" i="2" s="1"/>
  <c r="R463" i="2" s="1"/>
  <c r="I464" i="2" l="1"/>
  <c r="M464" i="2" s="1"/>
  <c r="N464" i="2" s="1"/>
  <c r="P464" i="2" s="1"/>
  <c r="Q464" i="2" s="1"/>
  <c r="R464" i="2" s="1"/>
  <c r="F465" i="2"/>
  <c r="H465" i="2" s="1"/>
  <c r="E465" i="2"/>
  <c r="G465" i="2" s="1"/>
  <c r="B467" i="2"/>
  <c r="A466" i="2"/>
  <c r="C466" i="2"/>
  <c r="D466" i="2" s="1"/>
  <c r="E466" i="2" l="1"/>
  <c r="G466" i="2" s="1"/>
  <c r="F466" i="2"/>
  <c r="H466" i="2" s="1"/>
  <c r="B468" i="2"/>
  <c r="A467" i="2"/>
  <c r="C467" i="2"/>
  <c r="D467" i="2" s="1"/>
  <c r="I465" i="2"/>
  <c r="M465" i="2" s="1"/>
  <c r="N465" i="2" s="1"/>
  <c r="P465" i="2" s="1"/>
  <c r="Q465" i="2" s="1"/>
  <c r="R465" i="2" s="1"/>
  <c r="I466" i="2" l="1"/>
  <c r="M466" i="2" s="1"/>
  <c r="N466" i="2" s="1"/>
  <c r="P466" i="2" s="1"/>
  <c r="Q466" i="2" s="1"/>
  <c r="R466" i="2" s="1"/>
  <c r="E467" i="2"/>
  <c r="G467" i="2" s="1"/>
  <c r="F467" i="2"/>
  <c r="H467" i="2" s="1"/>
  <c r="C468" i="2"/>
  <c r="D468" i="2" s="1"/>
  <c r="B469" i="2"/>
  <c r="A468" i="2"/>
  <c r="I467" i="2" l="1"/>
  <c r="M467" i="2" s="1"/>
  <c r="N467" i="2" s="1"/>
  <c r="P467" i="2" s="1"/>
  <c r="Q467" i="2" s="1"/>
  <c r="R467" i="2" s="1"/>
  <c r="F468" i="2"/>
  <c r="H468" i="2" s="1"/>
  <c r="E468" i="2"/>
  <c r="G468" i="2" s="1"/>
  <c r="C469" i="2"/>
  <c r="D469" i="2" s="1"/>
  <c r="B470" i="2"/>
  <c r="A469" i="2"/>
  <c r="E469" i="2" l="1"/>
  <c r="G469" i="2" s="1"/>
  <c r="F469" i="2"/>
  <c r="H469" i="2" s="1"/>
  <c r="C470" i="2"/>
  <c r="D470" i="2" s="1"/>
  <c r="B471" i="2"/>
  <c r="A470" i="2"/>
  <c r="I468" i="2"/>
  <c r="M468" i="2" s="1"/>
  <c r="N468" i="2" s="1"/>
  <c r="P468" i="2" s="1"/>
  <c r="Q468" i="2" s="1"/>
  <c r="R468" i="2" s="1"/>
  <c r="E470" i="2" l="1"/>
  <c r="G470" i="2" s="1"/>
  <c r="F470" i="2"/>
  <c r="H470" i="2" s="1"/>
  <c r="I469" i="2"/>
  <c r="M469" i="2" s="1"/>
  <c r="N469" i="2" s="1"/>
  <c r="P469" i="2" s="1"/>
  <c r="Q469" i="2" s="1"/>
  <c r="R469" i="2" s="1"/>
  <c r="B472" i="2"/>
  <c r="A471" i="2"/>
  <c r="C471" i="2"/>
  <c r="D471" i="2" s="1"/>
  <c r="F471" i="2" l="1"/>
  <c r="H471" i="2" s="1"/>
  <c r="E471" i="2"/>
  <c r="G471" i="2" s="1"/>
  <c r="B473" i="2"/>
  <c r="A472" i="2"/>
  <c r="C472" i="2"/>
  <c r="D472" i="2" s="1"/>
  <c r="I470" i="2"/>
  <c r="M470" i="2" s="1"/>
  <c r="N470" i="2" s="1"/>
  <c r="P470" i="2" s="1"/>
  <c r="Q470" i="2" s="1"/>
  <c r="R470" i="2" s="1"/>
  <c r="E472" i="2" l="1"/>
  <c r="G472" i="2" s="1"/>
  <c r="F472" i="2"/>
  <c r="H472" i="2" s="1"/>
  <c r="B474" i="2"/>
  <c r="A473" i="2"/>
  <c r="C473" i="2"/>
  <c r="D473" i="2" s="1"/>
  <c r="I471" i="2"/>
  <c r="M471" i="2" s="1"/>
  <c r="N471" i="2" s="1"/>
  <c r="P471" i="2" s="1"/>
  <c r="Q471" i="2" s="1"/>
  <c r="R471" i="2" s="1"/>
  <c r="F473" i="2" l="1"/>
  <c r="H473" i="2" s="1"/>
  <c r="E473" i="2"/>
  <c r="G473" i="2" s="1"/>
  <c r="B475" i="2"/>
  <c r="C474" i="2"/>
  <c r="D474" i="2" s="1"/>
  <c r="A474" i="2"/>
  <c r="I472" i="2"/>
  <c r="M472" i="2" s="1"/>
  <c r="N472" i="2" s="1"/>
  <c r="P472" i="2" s="1"/>
  <c r="Q472" i="2" s="1"/>
  <c r="R472" i="2" s="1"/>
  <c r="E474" i="2" l="1"/>
  <c r="G474" i="2" s="1"/>
  <c r="F474" i="2"/>
  <c r="H474" i="2" s="1"/>
  <c r="I473" i="2"/>
  <c r="M473" i="2" s="1"/>
  <c r="N473" i="2" s="1"/>
  <c r="P473" i="2" s="1"/>
  <c r="Q473" i="2" s="1"/>
  <c r="R473" i="2" s="1"/>
  <c r="B476" i="2"/>
  <c r="C475" i="2"/>
  <c r="D475" i="2" s="1"/>
  <c r="A475" i="2"/>
  <c r="I474" i="2" l="1"/>
  <c r="M474" i="2" s="1"/>
  <c r="N474" i="2" s="1"/>
  <c r="P474" i="2" s="1"/>
  <c r="Q474" i="2" s="1"/>
  <c r="R474" i="2" s="1"/>
  <c r="B477" i="2"/>
  <c r="A476" i="2"/>
  <c r="C476" i="2"/>
  <c r="D476" i="2" s="1"/>
  <c r="E475" i="2"/>
  <c r="G475" i="2" s="1"/>
  <c r="F475" i="2"/>
  <c r="H475" i="2" s="1"/>
  <c r="I475" i="2" l="1"/>
  <c r="M475" i="2" s="1"/>
  <c r="N475" i="2" s="1"/>
  <c r="P475" i="2" s="1"/>
  <c r="Q475" i="2" s="1"/>
  <c r="R475" i="2" s="1"/>
  <c r="F476" i="2"/>
  <c r="H476" i="2" s="1"/>
  <c r="E476" i="2"/>
  <c r="G476" i="2" s="1"/>
  <c r="C477" i="2"/>
  <c r="D477" i="2" s="1"/>
  <c r="B478" i="2"/>
  <c r="A477" i="2"/>
  <c r="E477" i="2" l="1"/>
  <c r="G477" i="2" s="1"/>
  <c r="F477" i="2"/>
  <c r="H477" i="2" s="1"/>
  <c r="C478" i="2"/>
  <c r="D478" i="2" s="1"/>
  <c r="B479" i="2"/>
  <c r="A478" i="2"/>
  <c r="I476" i="2"/>
  <c r="M476" i="2" s="1"/>
  <c r="N476" i="2" s="1"/>
  <c r="P476" i="2" s="1"/>
  <c r="Q476" i="2" s="1"/>
  <c r="R476" i="2" s="1"/>
  <c r="I477" i="2" l="1"/>
  <c r="M477" i="2" s="1"/>
  <c r="N477" i="2" s="1"/>
  <c r="P477" i="2" s="1"/>
  <c r="Q477" i="2" s="1"/>
  <c r="R477" i="2" s="1"/>
  <c r="F478" i="2"/>
  <c r="H478" i="2" s="1"/>
  <c r="E478" i="2"/>
  <c r="G478" i="2" s="1"/>
  <c r="C479" i="2"/>
  <c r="D479" i="2" s="1"/>
  <c r="B480" i="2"/>
  <c r="A479" i="2"/>
  <c r="F479" i="2" l="1"/>
  <c r="H479" i="2" s="1"/>
  <c r="E479" i="2"/>
  <c r="G479" i="2" s="1"/>
  <c r="B481" i="2"/>
  <c r="A480" i="2"/>
  <c r="C480" i="2"/>
  <c r="D480" i="2" s="1"/>
  <c r="I478" i="2"/>
  <c r="M478" i="2" s="1"/>
  <c r="N478" i="2" s="1"/>
  <c r="P478" i="2" s="1"/>
  <c r="Q478" i="2" s="1"/>
  <c r="R478" i="2" s="1"/>
  <c r="F480" i="2" l="1"/>
  <c r="H480" i="2" s="1"/>
  <c r="E480" i="2"/>
  <c r="G480" i="2" s="1"/>
  <c r="B482" i="2"/>
  <c r="A481" i="2"/>
  <c r="C481" i="2"/>
  <c r="D481" i="2" s="1"/>
  <c r="I479" i="2"/>
  <c r="M479" i="2" s="1"/>
  <c r="N479" i="2" s="1"/>
  <c r="P479" i="2" s="1"/>
  <c r="Q479" i="2" s="1"/>
  <c r="R479" i="2" s="1"/>
  <c r="F481" i="2" l="1"/>
  <c r="H481" i="2" s="1"/>
  <c r="E481" i="2"/>
  <c r="G481" i="2" s="1"/>
  <c r="C482" i="2"/>
  <c r="D482" i="2" s="1"/>
  <c r="B483" i="2"/>
  <c r="A482" i="2"/>
  <c r="I480" i="2"/>
  <c r="M480" i="2" s="1"/>
  <c r="N480" i="2" s="1"/>
  <c r="P480" i="2" s="1"/>
  <c r="Q480" i="2" s="1"/>
  <c r="R480" i="2" s="1"/>
  <c r="F482" i="2" l="1"/>
  <c r="H482" i="2" s="1"/>
  <c r="E482" i="2"/>
  <c r="G482" i="2" s="1"/>
  <c r="C483" i="2"/>
  <c r="D483" i="2" s="1"/>
  <c r="B484" i="2"/>
  <c r="A483" i="2"/>
  <c r="I481" i="2"/>
  <c r="M481" i="2" s="1"/>
  <c r="N481" i="2" s="1"/>
  <c r="P481" i="2" s="1"/>
  <c r="Q481" i="2" s="1"/>
  <c r="R481" i="2" s="1"/>
  <c r="E483" i="2" l="1"/>
  <c r="G483" i="2" s="1"/>
  <c r="F483" i="2"/>
  <c r="H483" i="2" s="1"/>
  <c r="C484" i="2"/>
  <c r="D484" i="2" s="1"/>
  <c r="B485" i="2"/>
  <c r="A484" i="2"/>
  <c r="I482" i="2"/>
  <c r="M482" i="2" s="1"/>
  <c r="N482" i="2" s="1"/>
  <c r="P482" i="2" s="1"/>
  <c r="Q482" i="2" s="1"/>
  <c r="R482" i="2" s="1"/>
  <c r="I483" i="2" l="1"/>
  <c r="M483" i="2" s="1"/>
  <c r="N483" i="2" s="1"/>
  <c r="P483" i="2" s="1"/>
  <c r="Q483" i="2" s="1"/>
  <c r="R483" i="2" s="1"/>
  <c r="E484" i="2"/>
  <c r="G484" i="2" s="1"/>
  <c r="F484" i="2"/>
  <c r="H484" i="2" s="1"/>
  <c r="A485" i="2"/>
  <c r="C485" i="2"/>
  <c r="D485" i="2" s="1"/>
  <c r="B486" i="2"/>
  <c r="I484" i="2" l="1"/>
  <c r="M484" i="2" s="1"/>
  <c r="N484" i="2" s="1"/>
  <c r="P484" i="2" s="1"/>
  <c r="Q484" i="2" s="1"/>
  <c r="R484" i="2" s="1"/>
  <c r="B487" i="2"/>
  <c r="A486" i="2"/>
  <c r="C486" i="2"/>
  <c r="D486" i="2" s="1"/>
  <c r="F485" i="2"/>
  <c r="H485" i="2" s="1"/>
  <c r="E485" i="2"/>
  <c r="G485" i="2" s="1"/>
  <c r="I485" i="2" l="1"/>
  <c r="M485" i="2" s="1"/>
  <c r="N485" i="2" s="1"/>
  <c r="P485" i="2" s="1"/>
  <c r="Q485" i="2" s="1"/>
  <c r="R485" i="2" s="1"/>
  <c r="E486" i="2"/>
  <c r="G486" i="2" s="1"/>
  <c r="F486" i="2"/>
  <c r="H486" i="2" s="1"/>
  <c r="B488" i="2"/>
  <c r="A487" i="2"/>
  <c r="C487" i="2"/>
  <c r="D487" i="2" s="1"/>
  <c r="I486" i="2" l="1"/>
  <c r="M486" i="2" s="1"/>
  <c r="N486" i="2" s="1"/>
  <c r="P486" i="2" s="1"/>
  <c r="Q486" i="2" s="1"/>
  <c r="R486" i="2" s="1"/>
  <c r="F487" i="2"/>
  <c r="H487" i="2" s="1"/>
  <c r="E487" i="2"/>
  <c r="G487" i="2" s="1"/>
  <c r="B489" i="2"/>
  <c r="A488" i="2"/>
  <c r="C488" i="2"/>
  <c r="D488" i="2" s="1"/>
  <c r="F488" i="2" l="1"/>
  <c r="H488" i="2" s="1"/>
  <c r="E488" i="2"/>
  <c r="G488" i="2" s="1"/>
  <c r="B490" i="2"/>
  <c r="A489" i="2"/>
  <c r="C489" i="2"/>
  <c r="D489" i="2" s="1"/>
  <c r="I487" i="2"/>
  <c r="M487" i="2" s="1"/>
  <c r="N487" i="2" s="1"/>
  <c r="P487" i="2" s="1"/>
  <c r="Q487" i="2" s="1"/>
  <c r="R487" i="2" s="1"/>
  <c r="E489" i="2" l="1"/>
  <c r="G489" i="2" s="1"/>
  <c r="F489" i="2"/>
  <c r="H489" i="2" s="1"/>
  <c r="B491" i="2"/>
  <c r="A490" i="2"/>
  <c r="C490" i="2"/>
  <c r="D490" i="2" s="1"/>
  <c r="I488" i="2"/>
  <c r="M488" i="2" s="1"/>
  <c r="N488" i="2" s="1"/>
  <c r="P488" i="2" s="1"/>
  <c r="Q488" i="2" s="1"/>
  <c r="R488" i="2" s="1"/>
  <c r="F490" i="2" l="1"/>
  <c r="H490" i="2" s="1"/>
  <c r="E490" i="2"/>
  <c r="G490" i="2" s="1"/>
  <c r="A491" i="2"/>
  <c r="B492" i="2"/>
  <c r="C491" i="2"/>
  <c r="D491" i="2" s="1"/>
  <c r="I489" i="2"/>
  <c r="M489" i="2" s="1"/>
  <c r="N489" i="2" s="1"/>
  <c r="P489" i="2" s="1"/>
  <c r="Q489" i="2" s="1"/>
  <c r="R489" i="2" s="1"/>
  <c r="F491" i="2" l="1"/>
  <c r="H491" i="2" s="1"/>
  <c r="E491" i="2"/>
  <c r="G491" i="2" s="1"/>
  <c r="C492" i="2"/>
  <c r="D492" i="2" s="1"/>
  <c r="B493" i="2"/>
  <c r="A492" i="2"/>
  <c r="I490" i="2"/>
  <c r="M490" i="2" s="1"/>
  <c r="N490" i="2" s="1"/>
  <c r="P490" i="2" s="1"/>
  <c r="Q490" i="2" s="1"/>
  <c r="R490" i="2" s="1"/>
  <c r="E492" i="2" l="1"/>
  <c r="G492" i="2" s="1"/>
  <c r="F492" i="2"/>
  <c r="H492" i="2" s="1"/>
  <c r="B494" i="2"/>
  <c r="A493" i="2"/>
  <c r="C493" i="2"/>
  <c r="D493" i="2" s="1"/>
  <c r="I491" i="2"/>
  <c r="M491" i="2" s="1"/>
  <c r="N491" i="2" s="1"/>
  <c r="P491" i="2" s="1"/>
  <c r="Q491" i="2" s="1"/>
  <c r="R491" i="2" s="1"/>
  <c r="E493" i="2" l="1"/>
  <c r="G493" i="2" s="1"/>
  <c r="F493" i="2"/>
  <c r="H493" i="2" s="1"/>
  <c r="C494" i="2"/>
  <c r="D494" i="2" s="1"/>
  <c r="B495" i="2"/>
  <c r="A494" i="2"/>
  <c r="I492" i="2"/>
  <c r="M492" i="2" s="1"/>
  <c r="N492" i="2" s="1"/>
  <c r="P492" i="2" s="1"/>
  <c r="Q492" i="2" s="1"/>
  <c r="R492" i="2" s="1"/>
  <c r="E494" i="2" l="1"/>
  <c r="G494" i="2" s="1"/>
  <c r="F494" i="2"/>
  <c r="H494" i="2" s="1"/>
  <c r="I493" i="2"/>
  <c r="M493" i="2" s="1"/>
  <c r="N493" i="2" s="1"/>
  <c r="P493" i="2" s="1"/>
  <c r="Q493" i="2" s="1"/>
  <c r="R493" i="2" s="1"/>
  <c r="A495" i="2"/>
  <c r="C495" i="2"/>
  <c r="D495" i="2" s="1"/>
  <c r="B496" i="2"/>
  <c r="B497" i="2" l="1"/>
  <c r="A496" i="2"/>
  <c r="C496" i="2"/>
  <c r="D496" i="2" s="1"/>
  <c r="I494" i="2"/>
  <c r="M494" i="2" s="1"/>
  <c r="N494" i="2" s="1"/>
  <c r="P494" i="2" s="1"/>
  <c r="Q494" i="2" s="1"/>
  <c r="R494" i="2" s="1"/>
  <c r="F495" i="2"/>
  <c r="H495" i="2" s="1"/>
  <c r="E495" i="2"/>
  <c r="G495" i="2" s="1"/>
  <c r="I495" i="2" l="1"/>
  <c r="M495" i="2" s="1"/>
  <c r="N495" i="2" s="1"/>
  <c r="P495" i="2" s="1"/>
  <c r="Q495" i="2" s="1"/>
  <c r="R495" i="2" s="1"/>
  <c r="E496" i="2"/>
  <c r="G496" i="2" s="1"/>
  <c r="F496" i="2"/>
  <c r="H496" i="2" s="1"/>
  <c r="B498" i="2"/>
  <c r="A497" i="2"/>
  <c r="C497" i="2"/>
  <c r="D497" i="2" s="1"/>
  <c r="I496" i="2" l="1"/>
  <c r="M496" i="2" s="1"/>
  <c r="N496" i="2" s="1"/>
  <c r="P496" i="2" s="1"/>
  <c r="Q496" i="2" s="1"/>
  <c r="R496" i="2" s="1"/>
  <c r="F497" i="2"/>
  <c r="H497" i="2" s="1"/>
  <c r="E497" i="2"/>
  <c r="G497" i="2" s="1"/>
  <c r="B499" i="2"/>
  <c r="A498" i="2"/>
  <c r="C498" i="2"/>
  <c r="D498" i="2" s="1"/>
  <c r="E498" i="2" l="1"/>
  <c r="G498" i="2" s="1"/>
  <c r="F498" i="2"/>
  <c r="H498" i="2" s="1"/>
  <c r="A499" i="2"/>
  <c r="C499" i="2"/>
  <c r="D499" i="2" s="1"/>
  <c r="B500" i="2"/>
  <c r="I497" i="2"/>
  <c r="M497" i="2" s="1"/>
  <c r="N497" i="2" s="1"/>
  <c r="P497" i="2" s="1"/>
  <c r="Q497" i="2" s="1"/>
  <c r="R497" i="2" s="1"/>
  <c r="C500" i="2" l="1"/>
  <c r="D500" i="2" s="1"/>
  <c r="B501" i="2"/>
  <c r="A500" i="2"/>
  <c r="I498" i="2"/>
  <c r="M498" i="2" s="1"/>
  <c r="N498" i="2" s="1"/>
  <c r="P498" i="2" s="1"/>
  <c r="Q498" i="2" s="1"/>
  <c r="R498" i="2" s="1"/>
  <c r="E499" i="2"/>
  <c r="G499" i="2" s="1"/>
  <c r="F499" i="2"/>
  <c r="H499" i="2" s="1"/>
  <c r="E500" i="2" l="1"/>
  <c r="G500" i="2" s="1"/>
  <c r="F500" i="2"/>
  <c r="H500" i="2" s="1"/>
  <c r="I499" i="2"/>
  <c r="M499" i="2" s="1"/>
  <c r="N499" i="2" s="1"/>
  <c r="P499" i="2" s="1"/>
  <c r="Q499" i="2" s="1"/>
  <c r="R499" i="2" s="1"/>
  <c r="B502" i="2"/>
  <c r="A501" i="2"/>
  <c r="C501" i="2"/>
  <c r="D501" i="2" s="1"/>
  <c r="I500" i="2" l="1"/>
  <c r="M500" i="2" s="1"/>
  <c r="N500" i="2" s="1"/>
  <c r="P500" i="2" s="1"/>
  <c r="Q500" i="2" s="1"/>
  <c r="R500" i="2" s="1"/>
  <c r="F501" i="2"/>
  <c r="H501" i="2" s="1"/>
  <c r="E501" i="2"/>
  <c r="G501" i="2" s="1"/>
  <c r="B503" i="2"/>
  <c r="A502" i="2"/>
  <c r="C502" i="2"/>
  <c r="D502" i="2" s="1"/>
  <c r="E502" i="2" l="1"/>
  <c r="G502" i="2" s="1"/>
  <c r="F502" i="2"/>
  <c r="H502" i="2" s="1"/>
  <c r="A503" i="2"/>
  <c r="C503" i="2"/>
  <c r="D503" i="2" s="1"/>
  <c r="B504" i="2"/>
  <c r="I501" i="2"/>
  <c r="M501" i="2" s="1"/>
  <c r="N501" i="2" s="1"/>
  <c r="P501" i="2" s="1"/>
  <c r="Q501" i="2" s="1"/>
  <c r="R501" i="2" s="1"/>
  <c r="I502" i="2" l="1"/>
  <c r="M502" i="2" s="1"/>
  <c r="N502" i="2" s="1"/>
  <c r="P502" i="2" s="1"/>
  <c r="Q502" i="2" s="1"/>
  <c r="R502" i="2" s="1"/>
  <c r="B505" i="2"/>
  <c r="C504" i="2"/>
  <c r="D504" i="2" s="1"/>
  <c r="A504" i="2"/>
  <c r="F503" i="2"/>
  <c r="H503" i="2" s="1"/>
  <c r="E503" i="2"/>
  <c r="G503" i="2" s="1"/>
  <c r="I503" i="2" l="1"/>
  <c r="M503" i="2" s="1"/>
  <c r="N503" i="2" s="1"/>
  <c r="P503" i="2" s="1"/>
  <c r="Q503" i="2" s="1"/>
  <c r="R503" i="2" s="1"/>
  <c r="A505" i="2"/>
  <c r="B506" i="2"/>
  <c r="C505" i="2"/>
  <c r="D505" i="2" s="1"/>
  <c r="E504" i="2"/>
  <c r="G504" i="2" s="1"/>
  <c r="F504" i="2"/>
  <c r="H504" i="2" s="1"/>
  <c r="E505" i="2" l="1"/>
  <c r="G505" i="2" s="1"/>
  <c r="F505" i="2"/>
  <c r="H505" i="2" s="1"/>
  <c r="I504" i="2"/>
  <c r="M504" i="2" s="1"/>
  <c r="N504" i="2" s="1"/>
  <c r="P504" i="2" s="1"/>
  <c r="Q504" i="2" s="1"/>
  <c r="R504" i="2" s="1"/>
  <c r="B507" i="2"/>
  <c r="A506" i="2"/>
  <c r="C506" i="2"/>
  <c r="D506" i="2" s="1"/>
  <c r="I505" i="2" l="1"/>
  <c r="M505" i="2" s="1"/>
  <c r="N505" i="2" s="1"/>
  <c r="P505" i="2" s="1"/>
  <c r="Q505" i="2" s="1"/>
  <c r="R505" i="2" s="1"/>
  <c r="F506" i="2"/>
  <c r="H506" i="2" s="1"/>
  <c r="E506" i="2"/>
  <c r="G506" i="2" s="1"/>
  <c r="C507" i="2"/>
  <c r="D507" i="2" s="1"/>
  <c r="B508" i="2"/>
  <c r="A507" i="2"/>
  <c r="F507" i="2" l="1"/>
  <c r="H507" i="2" s="1"/>
  <c r="E507" i="2"/>
  <c r="G507" i="2" s="1"/>
  <c r="B509" i="2"/>
  <c r="A508" i="2"/>
  <c r="C508" i="2"/>
  <c r="D508" i="2" s="1"/>
  <c r="I506" i="2"/>
  <c r="M506" i="2" s="1"/>
  <c r="N506" i="2" s="1"/>
  <c r="P506" i="2" s="1"/>
  <c r="Q506" i="2" s="1"/>
  <c r="R506" i="2" s="1"/>
  <c r="E508" i="2" l="1"/>
  <c r="G508" i="2" s="1"/>
  <c r="F508" i="2"/>
  <c r="H508" i="2" s="1"/>
  <c r="B510" i="2"/>
  <c r="A509" i="2"/>
  <c r="C509" i="2"/>
  <c r="D509" i="2" s="1"/>
  <c r="I507" i="2"/>
  <c r="M507" i="2" s="1"/>
  <c r="N507" i="2" s="1"/>
  <c r="P507" i="2" s="1"/>
  <c r="Q507" i="2" s="1"/>
  <c r="R507" i="2" s="1"/>
  <c r="I508" i="2" l="1"/>
  <c r="M508" i="2" s="1"/>
  <c r="N508" i="2" s="1"/>
  <c r="P508" i="2" s="1"/>
  <c r="Q508" i="2" s="1"/>
  <c r="R508" i="2" s="1"/>
  <c r="E509" i="2"/>
  <c r="G509" i="2" s="1"/>
  <c r="F509" i="2"/>
  <c r="H509" i="2" s="1"/>
  <c r="C510" i="2"/>
  <c r="D510" i="2" s="1"/>
  <c r="B511" i="2"/>
  <c r="A510" i="2"/>
  <c r="I509" i="2" l="1"/>
  <c r="M509" i="2" s="1"/>
  <c r="N509" i="2" s="1"/>
  <c r="P509" i="2" s="1"/>
  <c r="Q509" i="2" s="1"/>
  <c r="R509" i="2" s="1"/>
  <c r="E510" i="2"/>
  <c r="G510" i="2" s="1"/>
  <c r="F510" i="2"/>
  <c r="H510" i="2" s="1"/>
  <c r="B512" i="2"/>
  <c r="A511" i="2"/>
  <c r="C511" i="2"/>
  <c r="D511" i="2" s="1"/>
  <c r="F511" i="2" l="1"/>
  <c r="H511" i="2" s="1"/>
  <c r="E511" i="2"/>
  <c r="G511" i="2" s="1"/>
  <c r="B513" i="2"/>
  <c r="A512" i="2"/>
  <c r="C512" i="2"/>
  <c r="D512" i="2" s="1"/>
  <c r="I510" i="2"/>
  <c r="M510" i="2" s="1"/>
  <c r="N510" i="2" s="1"/>
  <c r="P510" i="2" s="1"/>
  <c r="Q510" i="2" s="1"/>
  <c r="R510" i="2" s="1"/>
  <c r="E512" i="2" l="1"/>
  <c r="G512" i="2" s="1"/>
  <c r="F512" i="2"/>
  <c r="H512" i="2" s="1"/>
  <c r="B514" i="2"/>
  <c r="B515" i="2" s="1"/>
  <c r="A513" i="2"/>
  <c r="C513" i="2"/>
  <c r="D513" i="2" s="1"/>
  <c r="I511" i="2"/>
  <c r="M511" i="2" s="1"/>
  <c r="N511" i="2" s="1"/>
  <c r="P511" i="2" s="1"/>
  <c r="Q511" i="2" s="1"/>
  <c r="R511" i="2" s="1"/>
  <c r="B516" i="2" l="1"/>
  <c r="C515" i="2"/>
  <c r="D515" i="2" s="1"/>
  <c r="A515" i="2"/>
  <c r="I512" i="2"/>
  <c r="M512" i="2" s="1"/>
  <c r="N512" i="2" s="1"/>
  <c r="P512" i="2" s="1"/>
  <c r="Q512" i="2" s="1"/>
  <c r="R512" i="2" s="1"/>
  <c r="F513" i="2"/>
  <c r="H513" i="2" s="1"/>
  <c r="E513" i="2"/>
  <c r="G513" i="2" s="1"/>
  <c r="C514" i="2"/>
  <c r="D514" i="2" s="1"/>
  <c r="A514" i="2"/>
  <c r="F515" i="2" l="1"/>
  <c r="H515" i="2" s="1"/>
  <c r="E515" i="2"/>
  <c r="G515" i="2" s="1"/>
  <c r="A516" i="2"/>
  <c r="B517" i="2"/>
  <c r="C516" i="2"/>
  <c r="D516" i="2" s="1"/>
  <c r="E514" i="2"/>
  <c r="G514" i="2" s="1"/>
  <c r="F514" i="2"/>
  <c r="H514" i="2" s="1"/>
  <c r="I513" i="2"/>
  <c r="M513" i="2" s="1"/>
  <c r="N513" i="2" s="1"/>
  <c r="P513" i="2" s="1"/>
  <c r="Q513" i="2" s="1"/>
  <c r="R513" i="2" s="1"/>
  <c r="I515" i="2" l="1"/>
  <c r="M515" i="2" s="1"/>
  <c r="N515" i="2" s="1"/>
  <c r="P515" i="2" s="1"/>
  <c r="A517" i="2"/>
  <c r="B518" i="2"/>
  <c r="C517" i="2"/>
  <c r="D517" i="2" s="1"/>
  <c r="F516" i="2"/>
  <c r="H516" i="2" s="1"/>
  <c r="E516" i="2"/>
  <c r="G516" i="2" s="1"/>
  <c r="I514" i="2"/>
  <c r="M514" i="2" s="1"/>
  <c r="N514" i="2" s="1"/>
  <c r="P514" i="2" s="1"/>
  <c r="Q514" i="2" s="1"/>
  <c r="Q515" i="2" l="1"/>
  <c r="R515" i="2" s="1"/>
  <c r="E517" i="2"/>
  <c r="G517" i="2" s="1"/>
  <c r="F517" i="2"/>
  <c r="H517" i="2" s="1"/>
  <c r="B519" i="2"/>
  <c r="A518" i="2"/>
  <c r="C518" i="2"/>
  <c r="D518" i="2" s="1"/>
  <c r="I516" i="2"/>
  <c r="M516" i="2" s="1"/>
  <c r="N516" i="2" s="1"/>
  <c r="P516" i="2" s="1"/>
  <c r="Q516" i="2" s="1"/>
  <c r="R516" i="2" s="1"/>
  <c r="R514" i="2"/>
  <c r="D12" i="2" s="1"/>
  <c r="D11" i="2"/>
  <c r="C519" i="2" l="1"/>
  <c r="D519" i="2" s="1"/>
  <c r="A519" i="2"/>
  <c r="B520" i="2"/>
  <c r="E518" i="2"/>
  <c r="G518" i="2" s="1"/>
  <c r="F518" i="2"/>
  <c r="H518" i="2" s="1"/>
  <c r="I517" i="2"/>
  <c r="M517" i="2" s="1"/>
  <c r="N517" i="2" s="1"/>
  <c r="P517" i="2" s="1"/>
  <c r="Q517" i="2" s="1"/>
  <c r="R517" i="2" s="1"/>
  <c r="L5" i="5"/>
  <c r="I23" i="5" s="1"/>
  <c r="K9" i="2"/>
  <c r="J9" i="2" s="1"/>
  <c r="I518" i="2" l="1"/>
  <c r="M518" i="2" s="1"/>
  <c r="N518" i="2" s="1"/>
  <c r="P518" i="2" s="1"/>
  <c r="Q518" i="2" s="1"/>
  <c r="R518" i="2" s="1"/>
  <c r="C520" i="2"/>
  <c r="D520" i="2" s="1"/>
  <c r="A520" i="2"/>
  <c r="B521" i="2"/>
  <c r="F519" i="2"/>
  <c r="H519" i="2" s="1"/>
  <c r="E519" i="2"/>
  <c r="G519" i="2" s="1"/>
  <c r="B522" i="2" l="1"/>
  <c r="C521" i="2"/>
  <c r="D521" i="2" s="1"/>
  <c r="A521" i="2"/>
  <c r="I519" i="2"/>
  <c r="M519" i="2" s="1"/>
  <c r="N519" i="2" s="1"/>
  <c r="P519" i="2" s="1"/>
  <c r="Q519" i="2" s="1"/>
  <c r="R519" i="2" s="1"/>
  <c r="F520" i="2"/>
  <c r="H520" i="2" s="1"/>
  <c r="E520" i="2"/>
  <c r="G520" i="2" s="1"/>
  <c r="I520" i="2" l="1"/>
  <c r="M520" i="2" s="1"/>
  <c r="N520" i="2" s="1"/>
  <c r="P520" i="2" s="1"/>
  <c r="Q520" i="2" s="1"/>
  <c r="R520" i="2" s="1"/>
  <c r="E521" i="2"/>
  <c r="G521" i="2" s="1"/>
  <c r="F521" i="2"/>
  <c r="H521" i="2" s="1"/>
  <c r="A522" i="2"/>
  <c r="B523" i="2"/>
  <c r="C522" i="2"/>
  <c r="D522" i="2" s="1"/>
  <c r="B524" i="2" l="1"/>
  <c r="C523" i="2"/>
  <c r="D523" i="2" s="1"/>
  <c r="A523" i="2"/>
  <c r="F522" i="2"/>
  <c r="H522" i="2" s="1"/>
  <c r="E522" i="2"/>
  <c r="G522" i="2" s="1"/>
  <c r="I521" i="2"/>
  <c r="M521" i="2" s="1"/>
  <c r="N521" i="2" s="1"/>
  <c r="P521" i="2" s="1"/>
  <c r="Q521" i="2" s="1"/>
  <c r="R521" i="2" s="1"/>
  <c r="E523" i="2" l="1"/>
  <c r="G523" i="2" s="1"/>
  <c r="F523" i="2"/>
  <c r="H523" i="2" s="1"/>
  <c r="I522" i="2"/>
  <c r="M522" i="2" s="1"/>
  <c r="N522" i="2" s="1"/>
  <c r="P522" i="2" s="1"/>
  <c r="Q522" i="2" s="1"/>
  <c r="R522" i="2" s="1"/>
  <c r="B525" i="2"/>
  <c r="C524" i="2"/>
  <c r="D524" i="2" s="1"/>
  <c r="A524" i="2"/>
  <c r="F524" i="2" l="1"/>
  <c r="H524" i="2" s="1"/>
  <c r="E524" i="2"/>
  <c r="G524" i="2" s="1"/>
  <c r="C525" i="2"/>
  <c r="D525" i="2" s="1"/>
  <c r="A525" i="2"/>
  <c r="B526" i="2"/>
  <c r="I523" i="2"/>
  <c r="M523" i="2" s="1"/>
  <c r="N523" i="2" s="1"/>
  <c r="P523" i="2" s="1"/>
  <c r="Q523" i="2" s="1"/>
  <c r="R523" i="2" s="1"/>
  <c r="I524" i="2" l="1"/>
  <c r="M524" i="2" s="1"/>
  <c r="N524" i="2" s="1"/>
  <c r="P524" i="2" s="1"/>
  <c r="Q524" i="2" s="1"/>
  <c r="R524" i="2" s="1"/>
  <c r="E525" i="2"/>
  <c r="G525" i="2" s="1"/>
  <c r="F525" i="2"/>
  <c r="H525" i="2" s="1"/>
  <c r="B527" i="2"/>
  <c r="C526" i="2"/>
  <c r="D526" i="2" s="1"/>
  <c r="A526" i="2"/>
  <c r="F526" i="2" l="1"/>
  <c r="H526" i="2" s="1"/>
  <c r="E526" i="2"/>
  <c r="G526" i="2" s="1"/>
  <c r="A527" i="2"/>
  <c r="B528" i="2"/>
  <c r="C527" i="2"/>
  <c r="D527" i="2" s="1"/>
  <c r="I525" i="2"/>
  <c r="M525" i="2" s="1"/>
  <c r="N525" i="2" s="1"/>
  <c r="P525" i="2" s="1"/>
  <c r="Q525" i="2" s="1"/>
  <c r="R525" i="2" s="1"/>
  <c r="B529" i="2" l="1"/>
  <c r="C528" i="2"/>
  <c r="D528" i="2" s="1"/>
  <c r="A528" i="2"/>
  <c r="I526" i="2"/>
  <c r="M526" i="2" s="1"/>
  <c r="N526" i="2" s="1"/>
  <c r="P526" i="2" s="1"/>
  <c r="Q526" i="2" s="1"/>
  <c r="R526" i="2" s="1"/>
  <c r="E527" i="2"/>
  <c r="G527" i="2" s="1"/>
  <c r="F527" i="2"/>
  <c r="H527" i="2" s="1"/>
  <c r="I527" i="2" l="1"/>
  <c r="M527" i="2" s="1"/>
  <c r="N527" i="2" s="1"/>
  <c r="P527" i="2" s="1"/>
  <c r="Q527" i="2" s="1"/>
  <c r="R527" i="2" s="1"/>
  <c r="E528" i="2"/>
  <c r="G528" i="2" s="1"/>
  <c r="F528" i="2"/>
  <c r="H528" i="2" s="1"/>
  <c r="A529" i="2"/>
  <c r="B530" i="2"/>
  <c r="C529" i="2"/>
  <c r="D529" i="2" s="1"/>
  <c r="F529" i="2" l="1"/>
  <c r="H529" i="2" s="1"/>
  <c r="E529" i="2"/>
  <c r="G529" i="2" s="1"/>
  <c r="I528" i="2"/>
  <c r="M528" i="2" s="1"/>
  <c r="N528" i="2" s="1"/>
  <c r="P528" i="2" s="1"/>
  <c r="Q528" i="2" s="1"/>
  <c r="R528" i="2" s="1"/>
  <c r="A530" i="2"/>
  <c r="B531" i="2"/>
  <c r="C530" i="2"/>
  <c r="D530" i="2" s="1"/>
  <c r="I529" i="2" l="1"/>
  <c r="M529" i="2" s="1"/>
  <c r="N529" i="2" s="1"/>
  <c r="P529" i="2" s="1"/>
  <c r="Q529" i="2" s="1"/>
  <c r="R529" i="2" s="1"/>
  <c r="F530" i="2"/>
  <c r="H530" i="2" s="1"/>
  <c r="E530" i="2"/>
  <c r="G530" i="2" s="1"/>
  <c r="I530" i="2" s="1"/>
  <c r="M530" i="2" s="1"/>
  <c r="N530" i="2" s="1"/>
  <c r="P530" i="2" s="1"/>
  <c r="C531" i="2"/>
  <c r="D531" i="2" s="1"/>
  <c r="A531" i="2"/>
  <c r="B532" i="2"/>
  <c r="Q530" i="2" l="1"/>
  <c r="R530" i="2" s="1"/>
  <c r="E531" i="2"/>
  <c r="G531" i="2" s="1"/>
  <c r="F531" i="2"/>
  <c r="H531" i="2" s="1"/>
  <c r="C532" i="2"/>
  <c r="D532" i="2" s="1"/>
  <c r="A532" i="2"/>
  <c r="B533" i="2"/>
  <c r="F532" i="2" l="1"/>
  <c r="H532" i="2" s="1"/>
  <c r="E532" i="2"/>
  <c r="G532" i="2" s="1"/>
  <c r="B534" i="2"/>
  <c r="C533" i="2"/>
  <c r="D533" i="2" s="1"/>
  <c r="A533" i="2"/>
  <c r="I531" i="2"/>
  <c r="M531" i="2" s="1"/>
  <c r="N531" i="2" s="1"/>
  <c r="P531" i="2" s="1"/>
  <c r="Q531" i="2" s="1"/>
  <c r="R531" i="2" s="1"/>
  <c r="I532" i="2" l="1"/>
  <c r="M532" i="2" s="1"/>
  <c r="N532" i="2" s="1"/>
  <c r="P532" i="2" s="1"/>
  <c r="Q532" i="2" s="1"/>
  <c r="R532" i="2" s="1"/>
  <c r="E533" i="2"/>
  <c r="G533" i="2" s="1"/>
  <c r="F533" i="2"/>
  <c r="H533" i="2" s="1"/>
  <c r="C534" i="2"/>
  <c r="D534" i="2" s="1"/>
  <c r="A534" i="2"/>
  <c r="B535" i="2"/>
  <c r="F534" i="2" l="1"/>
  <c r="H534" i="2" s="1"/>
  <c r="E534" i="2"/>
  <c r="G534" i="2" s="1"/>
  <c r="B536" i="2"/>
  <c r="C535" i="2"/>
  <c r="D535" i="2" s="1"/>
  <c r="A535" i="2"/>
  <c r="I533" i="2"/>
  <c r="M533" i="2" s="1"/>
  <c r="N533" i="2" s="1"/>
  <c r="P533" i="2" s="1"/>
  <c r="Q533" i="2" s="1"/>
  <c r="R533" i="2" s="1"/>
  <c r="I534" i="2" l="1"/>
  <c r="M534" i="2" s="1"/>
  <c r="N534" i="2" s="1"/>
  <c r="P534" i="2" s="1"/>
  <c r="Q534" i="2" s="1"/>
  <c r="R534" i="2" s="1"/>
  <c r="E535" i="2"/>
  <c r="G535" i="2" s="1"/>
  <c r="F535" i="2"/>
  <c r="H535" i="2" s="1"/>
  <c r="C536" i="2"/>
  <c r="D536" i="2" s="1"/>
  <c r="A536" i="2"/>
  <c r="B537" i="2"/>
  <c r="I535" i="2" l="1"/>
  <c r="M535" i="2" s="1"/>
  <c r="N535" i="2" s="1"/>
  <c r="P535" i="2" s="1"/>
  <c r="Q535" i="2" s="1"/>
  <c r="R535" i="2" s="1"/>
  <c r="F536" i="2"/>
  <c r="H536" i="2" s="1"/>
  <c r="E536" i="2"/>
  <c r="G536" i="2" s="1"/>
  <c r="B538" i="2"/>
  <c r="C537" i="2"/>
  <c r="D537" i="2" s="1"/>
  <c r="A537" i="2"/>
  <c r="E537" i="2" l="1"/>
  <c r="G537" i="2" s="1"/>
  <c r="F537" i="2"/>
  <c r="H537" i="2" s="1"/>
  <c r="C538" i="2"/>
  <c r="D538" i="2" s="1"/>
  <c r="A538" i="2"/>
  <c r="B539" i="2"/>
  <c r="I536" i="2"/>
  <c r="M536" i="2" s="1"/>
  <c r="N536" i="2" s="1"/>
  <c r="P536" i="2" s="1"/>
  <c r="Q536" i="2" s="1"/>
  <c r="R536" i="2" s="1"/>
  <c r="I537" i="2" l="1"/>
  <c r="M537" i="2" s="1"/>
  <c r="N537" i="2" s="1"/>
  <c r="P537" i="2" s="1"/>
  <c r="Q537" i="2" s="1"/>
  <c r="R537" i="2" s="1"/>
  <c r="F538" i="2"/>
  <c r="H538" i="2" s="1"/>
  <c r="E538" i="2"/>
  <c r="G538" i="2" s="1"/>
  <c r="A539" i="2"/>
  <c r="B540" i="2"/>
  <c r="C539" i="2"/>
  <c r="D539" i="2" s="1"/>
  <c r="F539" i="2" l="1"/>
  <c r="H539" i="2" s="1"/>
  <c r="E539" i="2"/>
  <c r="G539" i="2" s="1"/>
  <c r="C540" i="2"/>
  <c r="D540" i="2" s="1"/>
  <c r="A540" i="2"/>
  <c r="B541" i="2"/>
  <c r="I538" i="2"/>
  <c r="M538" i="2" s="1"/>
  <c r="N538" i="2" s="1"/>
  <c r="P538" i="2" s="1"/>
  <c r="Q538" i="2" s="1"/>
  <c r="R538" i="2" s="1"/>
  <c r="A541" i="2" l="1"/>
  <c r="B542" i="2"/>
  <c r="C541" i="2"/>
  <c r="D541" i="2" s="1"/>
  <c r="F540" i="2"/>
  <c r="H540" i="2" s="1"/>
  <c r="E540" i="2"/>
  <c r="G540" i="2" s="1"/>
  <c r="I539" i="2"/>
  <c r="M539" i="2" s="1"/>
  <c r="N539" i="2" s="1"/>
  <c r="P539" i="2" s="1"/>
  <c r="Q539" i="2" s="1"/>
  <c r="R539" i="2" s="1"/>
  <c r="I540" i="2" l="1"/>
  <c r="M540" i="2" s="1"/>
  <c r="N540" i="2" s="1"/>
  <c r="P540" i="2" s="1"/>
  <c r="Q540" i="2" s="1"/>
  <c r="R540" i="2" s="1"/>
  <c r="E541" i="2"/>
  <c r="G541" i="2" s="1"/>
  <c r="F541" i="2"/>
  <c r="H541" i="2" s="1"/>
  <c r="C542" i="2"/>
  <c r="D542" i="2" s="1"/>
  <c r="A542" i="2"/>
  <c r="B543" i="2"/>
  <c r="F542" i="2" l="1"/>
  <c r="H542" i="2" s="1"/>
  <c r="E542" i="2"/>
  <c r="G542" i="2" s="1"/>
  <c r="A543" i="2"/>
  <c r="B544" i="2"/>
  <c r="C543" i="2"/>
  <c r="D543" i="2" s="1"/>
  <c r="I541" i="2"/>
  <c r="M541" i="2" s="1"/>
  <c r="N541" i="2" s="1"/>
  <c r="P541" i="2" s="1"/>
  <c r="Q541" i="2" s="1"/>
  <c r="R541" i="2" s="1"/>
  <c r="I542" i="2" l="1"/>
  <c r="M542" i="2" s="1"/>
  <c r="N542" i="2" s="1"/>
  <c r="P542" i="2" s="1"/>
  <c r="Q542" i="2" s="1"/>
  <c r="R542" i="2" s="1"/>
  <c r="C544" i="2"/>
  <c r="D544" i="2" s="1"/>
  <c r="A544" i="2"/>
  <c r="B545" i="2"/>
  <c r="E543" i="2"/>
  <c r="G543" i="2" s="1"/>
  <c r="F543" i="2"/>
  <c r="H543" i="2" s="1"/>
  <c r="I543" i="2" l="1"/>
  <c r="M543" i="2" s="1"/>
  <c r="N543" i="2" s="1"/>
  <c r="P543" i="2" s="1"/>
  <c r="Q543" i="2" s="1"/>
  <c r="R543" i="2" s="1"/>
  <c r="B546" i="2"/>
  <c r="C545" i="2"/>
  <c r="D545" i="2" s="1"/>
  <c r="A545" i="2"/>
  <c r="F544" i="2"/>
  <c r="H544" i="2" s="1"/>
  <c r="E544" i="2"/>
  <c r="G544" i="2" s="1"/>
  <c r="F545" i="2" l="1"/>
  <c r="H545" i="2" s="1"/>
  <c r="E545" i="2"/>
  <c r="G545" i="2" s="1"/>
  <c r="I544" i="2"/>
  <c r="M544" i="2" s="1"/>
  <c r="N544" i="2" s="1"/>
  <c r="P544" i="2" s="1"/>
  <c r="Q544" i="2" s="1"/>
  <c r="R544" i="2" s="1"/>
  <c r="B547" i="2"/>
  <c r="C546" i="2"/>
  <c r="D546" i="2" s="1"/>
  <c r="A546" i="2"/>
  <c r="I545" i="2" l="1"/>
  <c r="M545" i="2" s="1"/>
  <c r="N545" i="2" s="1"/>
  <c r="P545" i="2" s="1"/>
  <c r="Q545" i="2" s="1"/>
  <c r="R545" i="2" s="1"/>
  <c r="B548" i="2"/>
  <c r="A547" i="2"/>
  <c r="C547" i="2"/>
  <c r="D547" i="2" s="1"/>
  <c r="E546" i="2"/>
  <c r="G546" i="2" s="1"/>
  <c r="F546" i="2"/>
  <c r="H546" i="2" s="1"/>
  <c r="I546" i="2" l="1"/>
  <c r="M546" i="2" s="1"/>
  <c r="N546" i="2" s="1"/>
  <c r="P546" i="2" s="1"/>
  <c r="Q546" i="2" s="1"/>
  <c r="R546" i="2" s="1"/>
  <c r="E547" i="2"/>
  <c r="G547" i="2" s="1"/>
  <c r="F547" i="2"/>
  <c r="H547" i="2" s="1"/>
  <c r="B549" i="2"/>
  <c r="A548" i="2"/>
  <c r="C548" i="2"/>
  <c r="D548" i="2" s="1"/>
  <c r="C549" i="2" l="1"/>
  <c r="D549" i="2" s="1"/>
  <c r="A549" i="2"/>
  <c r="B550" i="2"/>
  <c r="E548" i="2"/>
  <c r="G548" i="2" s="1"/>
  <c r="F548" i="2"/>
  <c r="H548" i="2" s="1"/>
  <c r="I547" i="2"/>
  <c r="M547" i="2" s="1"/>
  <c r="N547" i="2" s="1"/>
  <c r="P547" i="2" s="1"/>
  <c r="Q547" i="2" s="1"/>
  <c r="R547" i="2" s="1"/>
  <c r="I548" i="2" l="1"/>
  <c r="M548" i="2" s="1"/>
  <c r="N548" i="2" s="1"/>
  <c r="P548" i="2" s="1"/>
  <c r="Q548" i="2" s="1"/>
  <c r="R548" i="2" s="1"/>
  <c r="B551" i="2"/>
  <c r="C550" i="2"/>
  <c r="D550" i="2" s="1"/>
  <c r="A550" i="2"/>
  <c r="E549" i="2"/>
  <c r="G549" i="2" s="1"/>
  <c r="F549" i="2"/>
  <c r="H549" i="2" s="1"/>
  <c r="I549" i="2" l="1"/>
  <c r="M549" i="2" s="1"/>
  <c r="N549" i="2" s="1"/>
  <c r="P549" i="2" s="1"/>
  <c r="Q549" i="2" s="1"/>
  <c r="R549" i="2" s="1"/>
  <c r="E550" i="2"/>
  <c r="G550" i="2" s="1"/>
  <c r="F550" i="2"/>
  <c r="H550" i="2" s="1"/>
  <c r="A551" i="2"/>
  <c r="C551" i="2"/>
  <c r="D551" i="2" s="1"/>
  <c r="B552" i="2"/>
  <c r="F551" i="2" l="1"/>
  <c r="H551" i="2" s="1"/>
  <c r="E551" i="2"/>
  <c r="G551" i="2" s="1"/>
  <c r="B553" i="2"/>
  <c r="C552" i="2"/>
  <c r="D552" i="2" s="1"/>
  <c r="A552" i="2"/>
  <c r="I550" i="2"/>
  <c r="M550" i="2" s="1"/>
  <c r="N550" i="2" s="1"/>
  <c r="P550" i="2" s="1"/>
  <c r="Q550" i="2" s="1"/>
  <c r="R550" i="2" s="1"/>
  <c r="F552" i="2" l="1"/>
  <c r="H552" i="2" s="1"/>
  <c r="E552" i="2"/>
  <c r="G552" i="2" s="1"/>
  <c r="B554" i="2"/>
  <c r="C553" i="2"/>
  <c r="D553" i="2" s="1"/>
  <c r="A553" i="2"/>
  <c r="I551" i="2"/>
  <c r="M551" i="2" s="1"/>
  <c r="N551" i="2" s="1"/>
  <c r="P551" i="2" s="1"/>
  <c r="Q551" i="2" s="1"/>
  <c r="R551" i="2" s="1"/>
  <c r="I552" i="2" l="1"/>
  <c r="M552" i="2" s="1"/>
  <c r="N552" i="2" s="1"/>
  <c r="P552" i="2" s="1"/>
  <c r="Q552" i="2" s="1"/>
  <c r="R552" i="2" s="1"/>
  <c r="E553" i="2"/>
  <c r="G553" i="2" s="1"/>
  <c r="F553" i="2"/>
  <c r="H553" i="2" s="1"/>
  <c r="A554" i="2"/>
  <c r="C554" i="2"/>
  <c r="D554" i="2" s="1"/>
  <c r="B555" i="2"/>
  <c r="F554" i="2" l="1"/>
  <c r="H554" i="2" s="1"/>
  <c r="E554" i="2"/>
  <c r="G554" i="2" s="1"/>
  <c r="B556" i="2"/>
  <c r="C555" i="2"/>
  <c r="D555" i="2" s="1"/>
  <c r="A555" i="2"/>
  <c r="I553" i="2"/>
  <c r="M553" i="2" s="1"/>
  <c r="N553" i="2" s="1"/>
  <c r="P553" i="2" s="1"/>
  <c r="Q553" i="2" s="1"/>
  <c r="R553" i="2" s="1"/>
  <c r="I554" i="2" l="1"/>
  <c r="M554" i="2" s="1"/>
  <c r="N554" i="2" s="1"/>
  <c r="P554" i="2" s="1"/>
  <c r="Q554" i="2" s="1"/>
  <c r="R554" i="2" s="1"/>
  <c r="E555" i="2"/>
  <c r="G555" i="2" s="1"/>
  <c r="F555" i="2"/>
  <c r="H555" i="2" s="1"/>
  <c r="C556" i="2"/>
  <c r="D556" i="2" s="1"/>
  <c r="B557" i="2"/>
  <c r="A556" i="2"/>
  <c r="C557" i="2" l="1"/>
  <c r="D557" i="2" s="1"/>
  <c r="A557" i="2"/>
  <c r="B558" i="2"/>
  <c r="E556" i="2"/>
  <c r="G556" i="2" s="1"/>
  <c r="F556" i="2"/>
  <c r="H556" i="2" s="1"/>
  <c r="I555" i="2"/>
  <c r="M555" i="2" s="1"/>
  <c r="N555" i="2" s="1"/>
  <c r="P555" i="2" s="1"/>
  <c r="Q555" i="2" s="1"/>
  <c r="R555" i="2" s="1"/>
  <c r="I556" i="2" l="1"/>
  <c r="M556" i="2" s="1"/>
  <c r="N556" i="2" s="1"/>
  <c r="P556" i="2" s="1"/>
  <c r="Q556" i="2" s="1"/>
  <c r="R556" i="2" s="1"/>
  <c r="B559" i="2"/>
  <c r="C558" i="2"/>
  <c r="D558" i="2" s="1"/>
  <c r="A558" i="2"/>
  <c r="E557" i="2"/>
  <c r="G557" i="2" s="1"/>
  <c r="F557" i="2"/>
  <c r="H557" i="2" s="1"/>
  <c r="I557" i="2" l="1"/>
  <c r="M557" i="2" s="1"/>
  <c r="N557" i="2" s="1"/>
  <c r="P557" i="2" s="1"/>
  <c r="Q557" i="2" s="1"/>
  <c r="R557" i="2" s="1"/>
  <c r="E558" i="2"/>
  <c r="G558" i="2" s="1"/>
  <c r="F558" i="2"/>
  <c r="H558" i="2" s="1"/>
  <c r="A559" i="2"/>
  <c r="B560" i="2"/>
  <c r="C559" i="2"/>
  <c r="D559" i="2" s="1"/>
  <c r="B561" i="2" l="1"/>
  <c r="A560" i="2"/>
  <c r="C560" i="2"/>
  <c r="D560" i="2" s="1"/>
  <c r="E559" i="2"/>
  <c r="G559" i="2" s="1"/>
  <c r="F559" i="2"/>
  <c r="H559" i="2" s="1"/>
  <c r="I558" i="2"/>
  <c r="M558" i="2" s="1"/>
  <c r="N558" i="2" s="1"/>
  <c r="P558" i="2" s="1"/>
  <c r="Q558" i="2" s="1"/>
  <c r="R558" i="2" s="1"/>
  <c r="I559" i="2" l="1"/>
  <c r="M559" i="2" s="1"/>
  <c r="N559" i="2" s="1"/>
  <c r="P559" i="2" s="1"/>
  <c r="Q559" i="2" s="1"/>
  <c r="R559" i="2" s="1"/>
  <c r="E560" i="2"/>
  <c r="G560" i="2" s="1"/>
  <c r="F560" i="2"/>
  <c r="H560" i="2" s="1"/>
  <c r="C561" i="2"/>
  <c r="D561" i="2" s="1"/>
  <c r="B562" i="2"/>
  <c r="A561" i="2"/>
  <c r="C562" i="2" l="1"/>
  <c r="D562" i="2" s="1"/>
  <c r="A562" i="2"/>
  <c r="B563" i="2"/>
  <c r="F561" i="2"/>
  <c r="H561" i="2" s="1"/>
  <c r="E561" i="2"/>
  <c r="G561" i="2" s="1"/>
  <c r="I560" i="2"/>
  <c r="M560" i="2" s="1"/>
  <c r="N560" i="2" s="1"/>
  <c r="P560" i="2" s="1"/>
  <c r="Q560" i="2" s="1"/>
  <c r="R560" i="2" s="1"/>
  <c r="A563" i="2" l="1"/>
  <c r="B564" i="2"/>
  <c r="C563" i="2"/>
  <c r="D563" i="2" s="1"/>
  <c r="I561" i="2"/>
  <c r="M561" i="2" s="1"/>
  <c r="N561" i="2" s="1"/>
  <c r="P561" i="2" s="1"/>
  <c r="Q561" i="2" s="1"/>
  <c r="R561" i="2" s="1"/>
  <c r="E562" i="2"/>
  <c r="G562" i="2" s="1"/>
  <c r="F562" i="2"/>
  <c r="H562" i="2" s="1"/>
  <c r="E563" i="2" l="1"/>
  <c r="G563" i="2" s="1"/>
  <c r="F563" i="2"/>
  <c r="H563" i="2" s="1"/>
  <c r="C564" i="2"/>
  <c r="D564" i="2" s="1"/>
  <c r="B565" i="2"/>
  <c r="A564" i="2"/>
  <c r="I562" i="2"/>
  <c r="M562" i="2" s="1"/>
  <c r="N562" i="2" s="1"/>
  <c r="P562" i="2" s="1"/>
  <c r="Q562" i="2" s="1"/>
  <c r="R562" i="2" s="1"/>
  <c r="A565" i="2" l="1"/>
  <c r="B566" i="2"/>
  <c r="C565" i="2"/>
  <c r="D565" i="2" s="1"/>
  <c r="E564" i="2"/>
  <c r="G564" i="2" s="1"/>
  <c r="F564" i="2"/>
  <c r="H564" i="2" s="1"/>
  <c r="I563" i="2"/>
  <c r="M563" i="2" s="1"/>
  <c r="N563" i="2" s="1"/>
  <c r="P563" i="2" s="1"/>
  <c r="Q563" i="2" s="1"/>
  <c r="R563" i="2" s="1"/>
  <c r="I564" i="2" l="1"/>
  <c r="M564" i="2" s="1"/>
  <c r="N564" i="2" s="1"/>
  <c r="P564" i="2" s="1"/>
  <c r="Q564" i="2" s="1"/>
  <c r="R564" i="2" s="1"/>
  <c r="E565" i="2"/>
  <c r="G565" i="2" s="1"/>
  <c r="F565" i="2"/>
  <c r="H565" i="2" s="1"/>
  <c r="C566" i="2"/>
  <c r="D566" i="2" s="1"/>
  <c r="A566" i="2"/>
  <c r="B567" i="2"/>
  <c r="E566" i="2" l="1"/>
  <c r="G566" i="2" s="1"/>
  <c r="F566" i="2"/>
  <c r="H566" i="2" s="1"/>
  <c r="B568" i="2"/>
  <c r="C567" i="2"/>
  <c r="D567" i="2" s="1"/>
  <c r="A567" i="2"/>
  <c r="I565" i="2"/>
  <c r="M565" i="2" s="1"/>
  <c r="N565" i="2" s="1"/>
  <c r="P565" i="2" s="1"/>
  <c r="Q565" i="2" s="1"/>
  <c r="R565" i="2" s="1"/>
  <c r="E567" i="2" l="1"/>
  <c r="G567" i="2" s="1"/>
  <c r="F567" i="2"/>
  <c r="H567" i="2" s="1"/>
  <c r="A568" i="2"/>
  <c r="C568" i="2"/>
  <c r="D568" i="2" s="1"/>
  <c r="B569" i="2"/>
  <c r="I566" i="2"/>
  <c r="M566" i="2" s="1"/>
  <c r="N566" i="2" s="1"/>
  <c r="P566" i="2" s="1"/>
  <c r="Q566" i="2" s="1"/>
  <c r="R566" i="2" s="1"/>
  <c r="E568" i="2" l="1"/>
  <c r="G568" i="2" s="1"/>
  <c r="F568" i="2"/>
  <c r="H568" i="2" s="1"/>
  <c r="B570" i="2"/>
  <c r="C569" i="2"/>
  <c r="D569" i="2" s="1"/>
  <c r="A569" i="2"/>
  <c r="I567" i="2"/>
  <c r="M567" i="2" s="1"/>
  <c r="N567" i="2" s="1"/>
  <c r="P567" i="2" s="1"/>
  <c r="Q567" i="2" s="1"/>
  <c r="R567" i="2" s="1"/>
  <c r="F569" i="2" l="1"/>
  <c r="H569" i="2" s="1"/>
  <c r="E569" i="2"/>
  <c r="G569" i="2" s="1"/>
  <c r="C570" i="2"/>
  <c r="D570" i="2" s="1"/>
  <c r="A570" i="2"/>
  <c r="B571" i="2"/>
  <c r="I568" i="2"/>
  <c r="M568" i="2" s="1"/>
  <c r="N568" i="2" s="1"/>
  <c r="P568" i="2" s="1"/>
  <c r="Q568" i="2" s="1"/>
  <c r="R568" i="2" s="1"/>
  <c r="I569" i="2" l="1"/>
  <c r="M569" i="2" s="1"/>
  <c r="N569" i="2" s="1"/>
  <c r="P569" i="2" s="1"/>
  <c r="Q569" i="2" s="1"/>
  <c r="R569" i="2" s="1"/>
  <c r="F570" i="2"/>
  <c r="H570" i="2" s="1"/>
  <c r="E570" i="2"/>
  <c r="G570" i="2" s="1"/>
  <c r="C571" i="2"/>
  <c r="D571" i="2" s="1"/>
  <c r="A571" i="2"/>
  <c r="B572" i="2"/>
  <c r="I570" i="2" l="1"/>
  <c r="M570" i="2" s="1"/>
  <c r="N570" i="2" s="1"/>
  <c r="P570" i="2" s="1"/>
  <c r="Q570" i="2" s="1"/>
  <c r="R570" i="2" s="1"/>
  <c r="F571" i="2"/>
  <c r="H571" i="2" s="1"/>
  <c r="E571" i="2"/>
  <c r="G571" i="2" s="1"/>
  <c r="A572" i="2"/>
  <c r="C572" i="2"/>
  <c r="D572" i="2" s="1"/>
  <c r="B573" i="2"/>
  <c r="I571" i="2" l="1"/>
  <c r="M571" i="2" s="1"/>
  <c r="N571" i="2" s="1"/>
  <c r="P571" i="2" s="1"/>
  <c r="Q571" i="2" s="1"/>
  <c r="R571" i="2" s="1"/>
  <c r="E572" i="2"/>
  <c r="G572" i="2" s="1"/>
  <c r="F572" i="2"/>
  <c r="H572" i="2" s="1"/>
  <c r="C573" i="2"/>
  <c r="D573" i="2" s="1"/>
  <c r="A573" i="2"/>
  <c r="B574" i="2"/>
  <c r="E573" i="2" l="1"/>
  <c r="G573" i="2" s="1"/>
  <c r="F573" i="2"/>
  <c r="H573" i="2" s="1"/>
  <c r="C574" i="2"/>
  <c r="D574" i="2" s="1"/>
  <c r="B575" i="2"/>
  <c r="A574" i="2"/>
  <c r="I572" i="2"/>
  <c r="M572" i="2" s="1"/>
  <c r="N572" i="2" s="1"/>
  <c r="P572" i="2" s="1"/>
  <c r="Q572" i="2" s="1"/>
  <c r="R572" i="2" s="1"/>
  <c r="C575" i="2" l="1"/>
  <c r="D575" i="2" s="1"/>
  <c r="B576" i="2"/>
  <c r="A575" i="2"/>
  <c r="E574" i="2"/>
  <c r="G574" i="2" s="1"/>
  <c r="F574" i="2"/>
  <c r="H574" i="2" s="1"/>
  <c r="I573" i="2"/>
  <c r="M573" i="2" s="1"/>
  <c r="N573" i="2" s="1"/>
  <c r="P573" i="2" s="1"/>
  <c r="Q573" i="2" s="1"/>
  <c r="R573" i="2" s="1"/>
  <c r="I574" i="2" l="1"/>
  <c r="M574" i="2" s="1"/>
  <c r="N574" i="2" s="1"/>
  <c r="P574" i="2" s="1"/>
  <c r="Q574" i="2" s="1"/>
  <c r="R574" i="2" s="1"/>
  <c r="A576" i="2"/>
  <c r="B577" i="2"/>
  <c r="C576" i="2"/>
  <c r="D576" i="2" s="1"/>
  <c r="E575" i="2"/>
  <c r="G575" i="2" s="1"/>
  <c r="I575" i="2" s="1"/>
  <c r="M575" i="2" s="1"/>
  <c r="N575" i="2" s="1"/>
  <c r="P575" i="2" s="1"/>
  <c r="Q575" i="2" s="1"/>
  <c r="R575" i="2" s="1"/>
  <c r="F575" i="2"/>
  <c r="H575" i="2" s="1"/>
  <c r="F576" i="2" l="1"/>
  <c r="H576" i="2" s="1"/>
  <c r="E576" i="2"/>
  <c r="G576" i="2" s="1"/>
  <c r="A577" i="2"/>
  <c r="B578" i="2"/>
  <c r="C577" i="2"/>
  <c r="D577" i="2" s="1"/>
  <c r="I576" i="2" l="1"/>
  <c r="M576" i="2" s="1"/>
  <c r="N576" i="2" s="1"/>
  <c r="P576" i="2" s="1"/>
  <c r="Q576" i="2" s="1"/>
  <c r="R576" i="2" s="1"/>
  <c r="B579" i="2"/>
  <c r="C578" i="2"/>
  <c r="D578" i="2" s="1"/>
  <c r="A578" i="2"/>
  <c r="F577" i="2"/>
  <c r="H577" i="2" s="1"/>
  <c r="E577" i="2"/>
  <c r="G577" i="2" s="1"/>
  <c r="E578" i="2" l="1"/>
  <c r="G578" i="2" s="1"/>
  <c r="F578" i="2"/>
  <c r="H578" i="2" s="1"/>
  <c r="I577" i="2"/>
  <c r="M577" i="2" s="1"/>
  <c r="N577" i="2" s="1"/>
  <c r="P577" i="2" s="1"/>
  <c r="Q577" i="2" s="1"/>
  <c r="R577" i="2" s="1"/>
  <c r="C579" i="2"/>
  <c r="D579" i="2" s="1"/>
  <c r="A579" i="2"/>
  <c r="B580" i="2"/>
  <c r="B581" i="2" l="1"/>
  <c r="C580" i="2"/>
  <c r="D580" i="2" s="1"/>
  <c r="A580" i="2"/>
  <c r="F579" i="2"/>
  <c r="H579" i="2" s="1"/>
  <c r="E579" i="2"/>
  <c r="G579" i="2" s="1"/>
  <c r="I578" i="2"/>
  <c r="M578" i="2" s="1"/>
  <c r="N578" i="2" s="1"/>
  <c r="P578" i="2" s="1"/>
  <c r="Q578" i="2" s="1"/>
  <c r="R578" i="2" s="1"/>
  <c r="F580" i="2" l="1"/>
  <c r="H580" i="2" s="1"/>
  <c r="E580" i="2"/>
  <c r="G580" i="2" s="1"/>
  <c r="I579" i="2"/>
  <c r="M579" i="2" s="1"/>
  <c r="N579" i="2" s="1"/>
  <c r="P579" i="2" s="1"/>
  <c r="Q579" i="2" s="1"/>
  <c r="R579" i="2" s="1"/>
  <c r="A581" i="2"/>
  <c r="C581" i="2"/>
  <c r="D581" i="2" s="1"/>
  <c r="B582" i="2"/>
  <c r="I580" i="2" l="1"/>
  <c r="M580" i="2" s="1"/>
  <c r="N580" i="2" s="1"/>
  <c r="P580" i="2" s="1"/>
  <c r="Q580" i="2" s="1"/>
  <c r="R580" i="2" s="1"/>
  <c r="B583" i="2"/>
  <c r="A582" i="2"/>
  <c r="C582" i="2"/>
  <c r="D582" i="2" s="1"/>
  <c r="E581" i="2"/>
  <c r="G581" i="2" s="1"/>
  <c r="F581" i="2"/>
  <c r="H581" i="2" s="1"/>
  <c r="I581" i="2" l="1"/>
  <c r="M581" i="2" s="1"/>
  <c r="N581" i="2" s="1"/>
  <c r="P581" i="2" s="1"/>
  <c r="Q581" i="2" s="1"/>
  <c r="R581" i="2" s="1"/>
  <c r="F582" i="2"/>
  <c r="H582" i="2" s="1"/>
  <c r="E582" i="2"/>
  <c r="G582" i="2" s="1"/>
  <c r="I582" i="2" s="1"/>
  <c r="M582" i="2" s="1"/>
  <c r="N582" i="2" s="1"/>
  <c r="P582" i="2" s="1"/>
  <c r="A583" i="2"/>
  <c r="C583" i="2"/>
  <c r="D583" i="2" s="1"/>
  <c r="B584" i="2"/>
  <c r="Q582" i="2" l="1"/>
  <c r="R582" i="2" s="1"/>
  <c r="C584" i="2"/>
  <c r="D584" i="2" s="1"/>
  <c r="B585" i="2"/>
  <c r="A584" i="2"/>
  <c r="E583" i="2"/>
  <c r="G583" i="2" s="1"/>
  <c r="F583" i="2"/>
  <c r="H583" i="2" s="1"/>
  <c r="I583" i="2" l="1"/>
  <c r="M583" i="2" s="1"/>
  <c r="N583" i="2" s="1"/>
  <c r="P583" i="2" s="1"/>
  <c r="Q583" i="2" s="1"/>
  <c r="R583" i="2" s="1"/>
  <c r="C585" i="2"/>
  <c r="D585" i="2" s="1"/>
  <c r="A585" i="2"/>
  <c r="B586" i="2"/>
  <c r="F584" i="2"/>
  <c r="H584" i="2" s="1"/>
  <c r="E584" i="2"/>
  <c r="G584" i="2" s="1"/>
  <c r="B587" i="2" l="1"/>
  <c r="A586" i="2"/>
  <c r="C586" i="2"/>
  <c r="D586" i="2" s="1"/>
  <c r="I584" i="2"/>
  <c r="M584" i="2" s="1"/>
  <c r="N584" i="2" s="1"/>
  <c r="P584" i="2" s="1"/>
  <c r="Q584" i="2" s="1"/>
  <c r="R584" i="2" s="1"/>
  <c r="E585" i="2"/>
  <c r="G585" i="2" s="1"/>
  <c r="F585" i="2"/>
  <c r="H585" i="2" s="1"/>
  <c r="E586" i="2" l="1"/>
  <c r="G586" i="2" s="1"/>
  <c r="F586" i="2"/>
  <c r="H586" i="2" s="1"/>
  <c r="I585" i="2"/>
  <c r="M585" i="2" s="1"/>
  <c r="N585" i="2" s="1"/>
  <c r="P585" i="2" s="1"/>
  <c r="Q585" i="2" s="1"/>
  <c r="R585" i="2" s="1"/>
  <c r="B588" i="2"/>
  <c r="A587" i="2"/>
  <c r="C587" i="2"/>
  <c r="D587" i="2" s="1"/>
  <c r="E587" i="2" l="1"/>
  <c r="G587" i="2" s="1"/>
  <c r="F587" i="2"/>
  <c r="H587" i="2" s="1"/>
  <c r="A588" i="2"/>
  <c r="C588" i="2"/>
  <c r="D588" i="2" s="1"/>
  <c r="B589" i="2"/>
  <c r="I586" i="2"/>
  <c r="M586" i="2" s="1"/>
  <c r="N586" i="2" s="1"/>
  <c r="P586" i="2" s="1"/>
  <c r="Q586" i="2" s="1"/>
  <c r="R586" i="2" s="1"/>
  <c r="F588" i="2" l="1"/>
  <c r="H588" i="2" s="1"/>
  <c r="E588" i="2"/>
  <c r="G588" i="2" s="1"/>
  <c r="B590" i="2"/>
  <c r="A589" i="2"/>
  <c r="C589" i="2"/>
  <c r="D589" i="2" s="1"/>
  <c r="I587" i="2"/>
  <c r="M587" i="2" s="1"/>
  <c r="N587" i="2" s="1"/>
  <c r="P587" i="2" s="1"/>
  <c r="Q587" i="2" s="1"/>
  <c r="R587" i="2" s="1"/>
  <c r="A590" i="2" l="1"/>
  <c r="C590" i="2"/>
  <c r="D590" i="2" s="1"/>
  <c r="B591" i="2"/>
  <c r="I588" i="2"/>
  <c r="M588" i="2" s="1"/>
  <c r="N588" i="2" s="1"/>
  <c r="P588" i="2" s="1"/>
  <c r="Q588" i="2" s="1"/>
  <c r="R588" i="2" s="1"/>
  <c r="E589" i="2"/>
  <c r="G589" i="2" s="1"/>
  <c r="F589" i="2"/>
  <c r="H589" i="2" s="1"/>
  <c r="C591" i="2" l="1"/>
  <c r="D591" i="2" s="1"/>
  <c r="B592" i="2"/>
  <c r="A591" i="2"/>
  <c r="I589" i="2"/>
  <c r="M589" i="2" s="1"/>
  <c r="N589" i="2" s="1"/>
  <c r="P589" i="2" s="1"/>
  <c r="Q589" i="2" s="1"/>
  <c r="R589" i="2" s="1"/>
  <c r="F590" i="2"/>
  <c r="H590" i="2" s="1"/>
  <c r="E590" i="2"/>
  <c r="G590" i="2" s="1"/>
  <c r="I590" i="2" l="1"/>
  <c r="M590" i="2" s="1"/>
  <c r="N590" i="2" s="1"/>
  <c r="P590" i="2" s="1"/>
  <c r="Q590" i="2" s="1"/>
  <c r="R590" i="2" s="1"/>
  <c r="C592" i="2"/>
  <c r="D592" i="2" s="1"/>
  <c r="B593" i="2"/>
  <c r="A592" i="2"/>
  <c r="E591" i="2"/>
  <c r="G591" i="2" s="1"/>
  <c r="F591" i="2"/>
  <c r="H591" i="2" s="1"/>
  <c r="I591" i="2" l="1"/>
  <c r="M591" i="2" s="1"/>
  <c r="N591" i="2" s="1"/>
  <c r="P591" i="2" s="1"/>
  <c r="Q591" i="2" s="1"/>
  <c r="R591" i="2" s="1"/>
  <c r="A593" i="2"/>
  <c r="B594" i="2"/>
  <c r="C593" i="2"/>
  <c r="D593" i="2" s="1"/>
  <c r="F592" i="2"/>
  <c r="H592" i="2" s="1"/>
  <c r="E592" i="2"/>
  <c r="G592" i="2" s="1"/>
  <c r="E593" i="2" l="1"/>
  <c r="G593" i="2" s="1"/>
  <c r="F593" i="2"/>
  <c r="H593" i="2" s="1"/>
  <c r="C594" i="2"/>
  <c r="D594" i="2" s="1"/>
  <c r="B595" i="2"/>
  <c r="A594" i="2"/>
  <c r="I592" i="2"/>
  <c r="M592" i="2" s="1"/>
  <c r="N592" i="2" s="1"/>
  <c r="P592" i="2" s="1"/>
  <c r="Q592" i="2" s="1"/>
  <c r="R592" i="2" s="1"/>
  <c r="A595" i="2" l="1"/>
  <c r="B596" i="2"/>
  <c r="C595" i="2"/>
  <c r="D595" i="2" s="1"/>
  <c r="F594" i="2"/>
  <c r="H594" i="2" s="1"/>
  <c r="E594" i="2"/>
  <c r="G594" i="2" s="1"/>
  <c r="I593" i="2"/>
  <c r="M593" i="2" s="1"/>
  <c r="N593" i="2" s="1"/>
  <c r="P593" i="2" s="1"/>
  <c r="Q593" i="2" s="1"/>
  <c r="R593" i="2" s="1"/>
  <c r="E595" i="2" l="1"/>
  <c r="G595" i="2" s="1"/>
  <c r="F595" i="2"/>
  <c r="H595" i="2" s="1"/>
  <c r="B597" i="2"/>
  <c r="A596" i="2"/>
  <c r="C596" i="2"/>
  <c r="D596" i="2" s="1"/>
  <c r="I594" i="2"/>
  <c r="M594" i="2" s="1"/>
  <c r="N594" i="2" s="1"/>
  <c r="P594" i="2" s="1"/>
  <c r="Q594" i="2" s="1"/>
  <c r="R594" i="2" s="1"/>
  <c r="A597" i="2" l="1"/>
  <c r="B598" i="2"/>
  <c r="C597" i="2"/>
  <c r="D597" i="2" s="1"/>
  <c r="E596" i="2"/>
  <c r="G596" i="2" s="1"/>
  <c r="F596" i="2"/>
  <c r="H596" i="2" s="1"/>
  <c r="I595" i="2"/>
  <c r="M595" i="2" s="1"/>
  <c r="N595" i="2" s="1"/>
  <c r="P595" i="2" s="1"/>
  <c r="Q595" i="2" s="1"/>
  <c r="R595" i="2" s="1"/>
  <c r="I596" i="2" l="1"/>
  <c r="M596" i="2" s="1"/>
  <c r="N596" i="2" s="1"/>
  <c r="P596" i="2" s="1"/>
  <c r="Q596" i="2" s="1"/>
  <c r="R596" i="2" s="1"/>
  <c r="E597" i="2"/>
  <c r="G597" i="2" s="1"/>
  <c r="F597" i="2"/>
  <c r="H597" i="2" s="1"/>
  <c r="B599" i="2"/>
  <c r="A598" i="2"/>
  <c r="C598" i="2"/>
  <c r="D598" i="2" s="1"/>
  <c r="A599" i="2" l="1"/>
  <c r="C599" i="2"/>
  <c r="D599" i="2" s="1"/>
  <c r="B600" i="2"/>
  <c r="E598" i="2"/>
  <c r="G598" i="2" s="1"/>
  <c r="F598" i="2"/>
  <c r="H598" i="2" s="1"/>
  <c r="I597" i="2"/>
  <c r="M597" i="2" s="1"/>
  <c r="N597" i="2" s="1"/>
  <c r="P597" i="2" s="1"/>
  <c r="Q597" i="2" s="1"/>
  <c r="R597" i="2" s="1"/>
  <c r="I598" i="2" l="1"/>
  <c r="M598" i="2" s="1"/>
  <c r="N598" i="2" s="1"/>
  <c r="P598" i="2" s="1"/>
  <c r="Q598" i="2" s="1"/>
  <c r="R598" i="2" s="1"/>
  <c r="A600" i="2"/>
  <c r="B601" i="2"/>
  <c r="C600" i="2"/>
  <c r="D600" i="2" s="1"/>
  <c r="E599" i="2"/>
  <c r="G599" i="2" s="1"/>
  <c r="F599" i="2"/>
  <c r="H599" i="2" s="1"/>
  <c r="I599" i="2" l="1"/>
  <c r="M599" i="2" s="1"/>
  <c r="N599" i="2" s="1"/>
  <c r="P599" i="2" s="1"/>
  <c r="Q599" i="2" s="1"/>
  <c r="R599" i="2" s="1"/>
  <c r="E600" i="2"/>
  <c r="G600" i="2" s="1"/>
  <c r="F600" i="2"/>
  <c r="H600" i="2" s="1"/>
  <c r="B602" i="2"/>
  <c r="C601" i="2"/>
  <c r="D601" i="2" s="1"/>
  <c r="A601" i="2"/>
  <c r="E601" i="2" l="1"/>
  <c r="G601" i="2" s="1"/>
  <c r="F601" i="2"/>
  <c r="H601" i="2" s="1"/>
  <c r="B603" i="2"/>
  <c r="A602" i="2"/>
  <c r="C602" i="2"/>
  <c r="D602" i="2" s="1"/>
  <c r="I600" i="2"/>
  <c r="M600" i="2" s="1"/>
  <c r="N600" i="2" s="1"/>
  <c r="P600" i="2" s="1"/>
  <c r="Q600" i="2" s="1"/>
  <c r="R600" i="2" s="1"/>
  <c r="A603" i="2" l="1"/>
  <c r="C603" i="2"/>
  <c r="D603" i="2" s="1"/>
  <c r="B604" i="2"/>
  <c r="F602" i="2"/>
  <c r="H602" i="2" s="1"/>
  <c r="E602" i="2"/>
  <c r="G602" i="2" s="1"/>
  <c r="I601" i="2"/>
  <c r="M601" i="2" s="1"/>
  <c r="N601" i="2" s="1"/>
  <c r="P601" i="2" s="1"/>
  <c r="Q601" i="2" s="1"/>
  <c r="R601" i="2" s="1"/>
  <c r="B605" i="2" l="1"/>
  <c r="A604" i="2"/>
  <c r="C604" i="2"/>
  <c r="D604" i="2" s="1"/>
  <c r="F603" i="2"/>
  <c r="H603" i="2" s="1"/>
  <c r="E603" i="2"/>
  <c r="G603" i="2" s="1"/>
  <c r="I602" i="2"/>
  <c r="M602" i="2" s="1"/>
  <c r="N602" i="2" s="1"/>
  <c r="P602" i="2" s="1"/>
  <c r="Q602" i="2" s="1"/>
  <c r="R602" i="2" s="1"/>
  <c r="F604" i="2" l="1"/>
  <c r="H604" i="2" s="1"/>
  <c r="E604" i="2"/>
  <c r="G604" i="2" s="1"/>
  <c r="I603" i="2"/>
  <c r="M603" i="2" s="1"/>
  <c r="N603" i="2" s="1"/>
  <c r="P603" i="2" s="1"/>
  <c r="Q603" i="2" s="1"/>
  <c r="R603" i="2" s="1"/>
  <c r="B606" i="2"/>
  <c r="C605" i="2"/>
  <c r="D605" i="2" s="1"/>
  <c r="A605" i="2"/>
  <c r="A606" i="2" l="1"/>
  <c r="C606" i="2"/>
  <c r="D606" i="2" s="1"/>
  <c r="B607" i="2"/>
  <c r="I604" i="2"/>
  <c r="M604" i="2" s="1"/>
  <c r="N604" i="2" s="1"/>
  <c r="P604" i="2" s="1"/>
  <c r="Q604" i="2" s="1"/>
  <c r="R604" i="2" s="1"/>
  <c r="E605" i="2"/>
  <c r="G605" i="2" s="1"/>
  <c r="F605" i="2"/>
  <c r="H605" i="2" s="1"/>
  <c r="C607" i="2" l="1"/>
  <c r="D607" i="2" s="1"/>
  <c r="A607" i="2"/>
  <c r="B608" i="2"/>
  <c r="I605" i="2"/>
  <c r="M605" i="2" s="1"/>
  <c r="N605" i="2" s="1"/>
  <c r="P605" i="2" s="1"/>
  <c r="Q605" i="2" s="1"/>
  <c r="R605" i="2" s="1"/>
  <c r="F606" i="2"/>
  <c r="H606" i="2" s="1"/>
  <c r="E606" i="2"/>
  <c r="G606" i="2" s="1"/>
  <c r="I606" i="2" l="1"/>
  <c r="M606" i="2" s="1"/>
  <c r="N606" i="2" s="1"/>
  <c r="P606" i="2" s="1"/>
  <c r="Q606" i="2" s="1"/>
  <c r="R606" i="2" s="1"/>
  <c r="B609" i="2"/>
  <c r="A608" i="2"/>
  <c r="C608" i="2"/>
  <c r="D608" i="2" s="1"/>
  <c r="E607" i="2"/>
  <c r="G607" i="2" s="1"/>
  <c r="F607" i="2"/>
  <c r="H607" i="2" s="1"/>
  <c r="I607" i="2" l="1"/>
  <c r="M607" i="2" s="1"/>
  <c r="N607" i="2" s="1"/>
  <c r="P607" i="2" s="1"/>
  <c r="Q607" i="2" s="1"/>
  <c r="R607" i="2" s="1"/>
  <c r="E608" i="2"/>
  <c r="G608" i="2" s="1"/>
  <c r="F608" i="2"/>
  <c r="H608" i="2" s="1"/>
  <c r="B610" i="2"/>
  <c r="C609" i="2"/>
  <c r="D609" i="2" s="1"/>
  <c r="A609" i="2"/>
  <c r="I608" i="2" l="1"/>
  <c r="M608" i="2" s="1"/>
  <c r="N608" i="2" s="1"/>
  <c r="P608" i="2" s="1"/>
  <c r="Q608" i="2" s="1"/>
  <c r="R608" i="2" s="1"/>
  <c r="F609" i="2"/>
  <c r="H609" i="2" s="1"/>
  <c r="E609" i="2"/>
  <c r="G609" i="2" s="1"/>
  <c r="B611" i="2"/>
  <c r="A610" i="2"/>
  <c r="C610" i="2"/>
  <c r="D610" i="2" s="1"/>
  <c r="I609" i="2" l="1"/>
  <c r="M609" i="2" s="1"/>
  <c r="N609" i="2" s="1"/>
  <c r="P609" i="2" s="1"/>
  <c r="Q609" i="2" s="1"/>
  <c r="R609" i="2" s="1"/>
  <c r="E610" i="2"/>
  <c r="G610" i="2" s="1"/>
  <c r="F610" i="2"/>
  <c r="H610" i="2" s="1"/>
  <c r="B612" i="2"/>
  <c r="C611" i="2"/>
  <c r="D611" i="2" s="1"/>
  <c r="A611" i="2"/>
  <c r="E611" i="2" l="1"/>
  <c r="G611" i="2" s="1"/>
  <c r="F611" i="2"/>
  <c r="H611" i="2" s="1"/>
  <c r="B613" i="2"/>
  <c r="C612" i="2"/>
  <c r="D612" i="2" s="1"/>
  <c r="A612" i="2"/>
  <c r="I610" i="2"/>
  <c r="M610" i="2" s="1"/>
  <c r="N610" i="2" s="1"/>
  <c r="P610" i="2" s="1"/>
  <c r="Q610" i="2" s="1"/>
  <c r="R610" i="2" s="1"/>
  <c r="E612" i="2" l="1"/>
  <c r="G612" i="2" s="1"/>
  <c r="F612" i="2"/>
  <c r="H612" i="2" s="1"/>
  <c r="B614" i="2"/>
  <c r="C613" i="2"/>
  <c r="D613" i="2" s="1"/>
  <c r="A613" i="2"/>
  <c r="I611" i="2"/>
  <c r="M611" i="2" s="1"/>
  <c r="N611" i="2" s="1"/>
  <c r="P611" i="2" s="1"/>
  <c r="Q611" i="2" s="1"/>
  <c r="R611" i="2" s="1"/>
  <c r="E613" i="2" l="1"/>
  <c r="G613" i="2" s="1"/>
  <c r="F613" i="2"/>
  <c r="H613" i="2" s="1"/>
  <c r="B615" i="2"/>
  <c r="A614" i="2"/>
  <c r="C614" i="2"/>
  <c r="D614" i="2" s="1"/>
  <c r="I612" i="2"/>
  <c r="M612" i="2" s="1"/>
  <c r="N612" i="2" s="1"/>
  <c r="P612" i="2" s="1"/>
  <c r="Q612" i="2" s="1"/>
  <c r="R612" i="2" s="1"/>
  <c r="C615" i="2" l="1"/>
  <c r="D615" i="2" s="1"/>
  <c r="A615" i="2"/>
  <c r="B616" i="2"/>
  <c r="E614" i="2"/>
  <c r="G614" i="2" s="1"/>
  <c r="F614" i="2"/>
  <c r="H614" i="2" s="1"/>
  <c r="I613" i="2"/>
  <c r="M613" i="2" s="1"/>
  <c r="N613" i="2" s="1"/>
  <c r="P613" i="2" s="1"/>
  <c r="Q613" i="2" s="1"/>
  <c r="R613" i="2" s="1"/>
  <c r="I614" i="2" l="1"/>
  <c r="M614" i="2" s="1"/>
  <c r="N614" i="2" s="1"/>
  <c r="P614" i="2" s="1"/>
  <c r="Q614" i="2" s="1"/>
  <c r="R614" i="2" s="1"/>
  <c r="B617" i="2"/>
  <c r="C616" i="2"/>
  <c r="D616" i="2" s="1"/>
  <c r="A616" i="2"/>
  <c r="F615" i="2"/>
  <c r="H615" i="2" s="1"/>
  <c r="E615" i="2"/>
  <c r="G615" i="2" s="1"/>
  <c r="F616" i="2" l="1"/>
  <c r="H616" i="2" s="1"/>
  <c r="E616" i="2"/>
  <c r="G616" i="2" s="1"/>
  <c r="I615" i="2"/>
  <c r="M615" i="2" s="1"/>
  <c r="N615" i="2" s="1"/>
  <c r="P615" i="2" s="1"/>
  <c r="Q615" i="2" s="1"/>
  <c r="R615" i="2" s="1"/>
  <c r="A617" i="2"/>
  <c r="B618" i="2"/>
  <c r="C617" i="2"/>
  <c r="D617" i="2" s="1"/>
  <c r="I616" i="2" l="1"/>
  <c r="M616" i="2" s="1"/>
  <c r="N616" i="2" s="1"/>
  <c r="P616" i="2" s="1"/>
  <c r="Q616" i="2" s="1"/>
  <c r="R616" i="2" s="1"/>
  <c r="E617" i="2"/>
  <c r="G617" i="2" s="1"/>
  <c r="F617" i="2"/>
  <c r="H617" i="2" s="1"/>
  <c r="C618" i="2"/>
  <c r="D618" i="2" s="1"/>
  <c r="B619" i="2"/>
  <c r="A618" i="2"/>
  <c r="B620" i="2" l="1"/>
  <c r="C619" i="2"/>
  <c r="D619" i="2" s="1"/>
  <c r="A619" i="2"/>
  <c r="F618" i="2"/>
  <c r="H618" i="2" s="1"/>
  <c r="E618" i="2"/>
  <c r="G618" i="2" s="1"/>
  <c r="I617" i="2"/>
  <c r="M617" i="2" s="1"/>
  <c r="N617" i="2" s="1"/>
  <c r="P617" i="2" s="1"/>
  <c r="Q617" i="2" s="1"/>
  <c r="R617" i="2" s="1"/>
  <c r="F619" i="2" l="1"/>
  <c r="H619" i="2" s="1"/>
  <c r="E619" i="2"/>
  <c r="G619" i="2" s="1"/>
  <c r="I618" i="2"/>
  <c r="M618" i="2" s="1"/>
  <c r="N618" i="2" s="1"/>
  <c r="P618" i="2" s="1"/>
  <c r="Q618" i="2" s="1"/>
  <c r="R618" i="2" s="1"/>
  <c r="B621" i="2"/>
  <c r="C620" i="2"/>
  <c r="D620" i="2" s="1"/>
  <c r="A620" i="2"/>
  <c r="I619" i="2" l="1"/>
  <c r="M619" i="2" s="1"/>
  <c r="N619" i="2" s="1"/>
  <c r="P619" i="2" s="1"/>
  <c r="Q619" i="2" s="1"/>
  <c r="R619" i="2" s="1"/>
  <c r="A621" i="2"/>
  <c r="B622" i="2"/>
  <c r="C621" i="2"/>
  <c r="D621" i="2" s="1"/>
  <c r="F620" i="2"/>
  <c r="H620" i="2" s="1"/>
  <c r="E620" i="2"/>
  <c r="G620" i="2" s="1"/>
  <c r="E621" i="2" l="1"/>
  <c r="G621" i="2" s="1"/>
  <c r="F621" i="2"/>
  <c r="H621" i="2" s="1"/>
  <c r="B623" i="2"/>
  <c r="A622" i="2"/>
  <c r="C622" i="2"/>
  <c r="D622" i="2" s="1"/>
  <c r="I620" i="2"/>
  <c r="M620" i="2" s="1"/>
  <c r="N620" i="2" s="1"/>
  <c r="P620" i="2" s="1"/>
  <c r="Q620" i="2" s="1"/>
  <c r="R620" i="2" s="1"/>
  <c r="A623" i="2" l="1"/>
  <c r="B624" i="2"/>
  <c r="C623" i="2"/>
  <c r="D623" i="2" s="1"/>
  <c r="F622" i="2"/>
  <c r="H622" i="2" s="1"/>
  <c r="E622" i="2"/>
  <c r="G622" i="2" s="1"/>
  <c r="I621" i="2"/>
  <c r="M621" i="2" s="1"/>
  <c r="N621" i="2" s="1"/>
  <c r="P621" i="2" s="1"/>
  <c r="Q621" i="2" s="1"/>
  <c r="R621" i="2" s="1"/>
  <c r="E623" i="2" l="1"/>
  <c r="G623" i="2" s="1"/>
  <c r="F623" i="2"/>
  <c r="H623" i="2" s="1"/>
  <c r="C624" i="2"/>
  <c r="D624" i="2" s="1"/>
  <c r="A624" i="2"/>
  <c r="B625" i="2"/>
  <c r="I622" i="2"/>
  <c r="M622" i="2" s="1"/>
  <c r="N622" i="2" s="1"/>
  <c r="P622" i="2" s="1"/>
  <c r="Q622" i="2" s="1"/>
  <c r="R622" i="2" s="1"/>
  <c r="F624" i="2" l="1"/>
  <c r="H624" i="2" s="1"/>
  <c r="E624" i="2"/>
  <c r="G624" i="2" s="1"/>
  <c r="B626" i="2"/>
  <c r="C625" i="2"/>
  <c r="D625" i="2" s="1"/>
  <c r="A625" i="2"/>
  <c r="I623" i="2"/>
  <c r="M623" i="2" s="1"/>
  <c r="N623" i="2" s="1"/>
  <c r="P623" i="2" s="1"/>
  <c r="Q623" i="2" s="1"/>
  <c r="R623" i="2" s="1"/>
  <c r="I624" i="2" l="1"/>
  <c r="M624" i="2" s="1"/>
  <c r="N624" i="2" s="1"/>
  <c r="P624" i="2" s="1"/>
  <c r="Q624" i="2" s="1"/>
  <c r="R624" i="2" s="1"/>
  <c r="F625" i="2"/>
  <c r="H625" i="2" s="1"/>
  <c r="E625" i="2"/>
  <c r="G625" i="2" s="1"/>
  <c r="A626" i="2"/>
  <c r="C626" i="2"/>
  <c r="D626" i="2" s="1"/>
  <c r="B627" i="2"/>
  <c r="I625" i="2" l="1"/>
  <c r="M625" i="2" s="1"/>
  <c r="N625" i="2" s="1"/>
  <c r="P625" i="2" s="1"/>
  <c r="Q625" i="2" s="1"/>
  <c r="R625" i="2" s="1"/>
  <c r="F626" i="2"/>
  <c r="H626" i="2" s="1"/>
  <c r="E626" i="2"/>
  <c r="G626" i="2" s="1"/>
  <c r="B628" i="2"/>
  <c r="C627" i="2"/>
  <c r="D627" i="2" s="1"/>
  <c r="A627" i="2"/>
  <c r="I626" i="2" l="1"/>
  <c r="M626" i="2" s="1"/>
  <c r="N626" i="2" s="1"/>
  <c r="P626" i="2" s="1"/>
  <c r="Q626" i="2" s="1"/>
  <c r="R626" i="2" s="1"/>
  <c r="E627" i="2"/>
  <c r="G627" i="2" s="1"/>
  <c r="F627" i="2"/>
  <c r="H627" i="2" s="1"/>
  <c r="C628" i="2"/>
  <c r="D628" i="2" s="1"/>
  <c r="B629" i="2"/>
  <c r="A628" i="2"/>
  <c r="B630" i="2" l="1"/>
  <c r="C629" i="2"/>
  <c r="D629" i="2" s="1"/>
  <c r="A629" i="2"/>
  <c r="E628" i="2"/>
  <c r="G628" i="2" s="1"/>
  <c r="F628" i="2"/>
  <c r="H628" i="2" s="1"/>
  <c r="I627" i="2"/>
  <c r="M627" i="2" s="1"/>
  <c r="N627" i="2" s="1"/>
  <c r="P627" i="2" s="1"/>
  <c r="Q627" i="2" s="1"/>
  <c r="R627" i="2" s="1"/>
  <c r="I628" i="2" l="1"/>
  <c r="M628" i="2" s="1"/>
  <c r="N628" i="2" s="1"/>
  <c r="P628" i="2" s="1"/>
  <c r="Q628" i="2" s="1"/>
  <c r="R628" i="2" s="1"/>
  <c r="E629" i="2"/>
  <c r="G629" i="2" s="1"/>
  <c r="F629" i="2"/>
  <c r="H629" i="2" s="1"/>
  <c r="C630" i="2"/>
  <c r="D630" i="2" s="1"/>
  <c r="B631" i="2"/>
  <c r="A630" i="2"/>
  <c r="B632" i="2" l="1"/>
  <c r="C631" i="2"/>
  <c r="D631" i="2" s="1"/>
  <c r="A631" i="2"/>
  <c r="E630" i="2"/>
  <c r="G630" i="2" s="1"/>
  <c r="F630" i="2"/>
  <c r="H630" i="2" s="1"/>
  <c r="I629" i="2"/>
  <c r="M629" i="2" s="1"/>
  <c r="N629" i="2" s="1"/>
  <c r="P629" i="2" s="1"/>
  <c r="Q629" i="2" s="1"/>
  <c r="R629" i="2" s="1"/>
  <c r="I630" i="2" l="1"/>
  <c r="M630" i="2" s="1"/>
  <c r="N630" i="2" s="1"/>
  <c r="P630" i="2" s="1"/>
  <c r="Q630" i="2" s="1"/>
  <c r="R630" i="2" s="1"/>
  <c r="E631" i="2"/>
  <c r="G631" i="2" s="1"/>
  <c r="F631" i="2"/>
  <c r="H631" i="2" s="1"/>
  <c r="C632" i="2"/>
  <c r="D632" i="2" s="1"/>
  <c r="B633" i="2"/>
  <c r="A632" i="2"/>
  <c r="A633" i="2" l="1"/>
  <c r="B634" i="2"/>
  <c r="C633" i="2"/>
  <c r="D633" i="2" s="1"/>
  <c r="F632" i="2"/>
  <c r="H632" i="2" s="1"/>
  <c r="E632" i="2"/>
  <c r="G632" i="2" s="1"/>
  <c r="I631" i="2"/>
  <c r="M631" i="2" s="1"/>
  <c r="N631" i="2" s="1"/>
  <c r="P631" i="2" s="1"/>
  <c r="Q631" i="2" s="1"/>
  <c r="R631" i="2" s="1"/>
  <c r="E633" i="2" l="1"/>
  <c r="G633" i="2" s="1"/>
  <c r="F633" i="2"/>
  <c r="H633" i="2" s="1"/>
  <c r="B635" i="2"/>
  <c r="A634" i="2"/>
  <c r="C634" i="2"/>
  <c r="D634" i="2" s="1"/>
  <c r="I632" i="2"/>
  <c r="M632" i="2" s="1"/>
  <c r="N632" i="2" s="1"/>
  <c r="P632" i="2" s="1"/>
  <c r="Q632" i="2" s="1"/>
  <c r="R632" i="2" s="1"/>
  <c r="C635" i="2" l="1"/>
  <c r="D635" i="2" s="1"/>
  <c r="B636" i="2"/>
  <c r="A635" i="2"/>
  <c r="F634" i="2"/>
  <c r="H634" i="2" s="1"/>
  <c r="E634" i="2"/>
  <c r="G634" i="2" s="1"/>
  <c r="I633" i="2"/>
  <c r="M633" i="2" s="1"/>
  <c r="N633" i="2" s="1"/>
  <c r="P633" i="2" s="1"/>
  <c r="Q633" i="2" s="1"/>
  <c r="R633" i="2" s="1"/>
  <c r="B637" i="2" l="1"/>
  <c r="A636" i="2"/>
  <c r="C636" i="2"/>
  <c r="D636" i="2" s="1"/>
  <c r="I634" i="2"/>
  <c r="M634" i="2" s="1"/>
  <c r="N634" i="2" s="1"/>
  <c r="P634" i="2" s="1"/>
  <c r="Q634" i="2" s="1"/>
  <c r="R634" i="2" s="1"/>
  <c r="E635" i="2"/>
  <c r="G635" i="2" s="1"/>
  <c r="F635" i="2"/>
  <c r="H635" i="2" s="1"/>
  <c r="E636" i="2" l="1"/>
  <c r="G636" i="2" s="1"/>
  <c r="F636" i="2"/>
  <c r="H636" i="2" s="1"/>
  <c r="I635" i="2"/>
  <c r="M635" i="2" s="1"/>
  <c r="N635" i="2" s="1"/>
  <c r="P635" i="2" s="1"/>
  <c r="Q635" i="2" s="1"/>
  <c r="R635" i="2" s="1"/>
  <c r="B638" i="2"/>
  <c r="C637" i="2"/>
  <c r="D637" i="2" s="1"/>
  <c r="A637" i="2"/>
  <c r="F637" i="2" l="1"/>
  <c r="H637" i="2" s="1"/>
  <c r="E637" i="2"/>
  <c r="G637" i="2" s="1"/>
  <c r="B639" i="2"/>
  <c r="A638" i="2"/>
  <c r="C638" i="2"/>
  <c r="D638" i="2" s="1"/>
  <c r="I636" i="2"/>
  <c r="M636" i="2" s="1"/>
  <c r="N636" i="2" s="1"/>
  <c r="P636" i="2" s="1"/>
  <c r="Q636" i="2" s="1"/>
  <c r="R636" i="2" s="1"/>
  <c r="I637" i="2" l="1"/>
  <c r="M637" i="2" s="1"/>
  <c r="N637" i="2" s="1"/>
  <c r="P637" i="2" s="1"/>
  <c r="Q637" i="2" s="1"/>
  <c r="R637" i="2" s="1"/>
  <c r="A639" i="2"/>
  <c r="B640" i="2"/>
  <c r="C639" i="2"/>
  <c r="D639" i="2" s="1"/>
  <c r="F638" i="2"/>
  <c r="H638" i="2" s="1"/>
  <c r="E638" i="2"/>
  <c r="G638" i="2" s="1"/>
  <c r="E639" i="2" l="1"/>
  <c r="G639" i="2" s="1"/>
  <c r="F639" i="2"/>
  <c r="H639" i="2" s="1"/>
  <c r="B641" i="2"/>
  <c r="A640" i="2"/>
  <c r="C640" i="2"/>
  <c r="D640" i="2" s="1"/>
  <c r="I638" i="2"/>
  <c r="M638" i="2" s="1"/>
  <c r="N638" i="2" s="1"/>
  <c r="P638" i="2" s="1"/>
  <c r="Q638" i="2" s="1"/>
  <c r="R638" i="2" s="1"/>
  <c r="A641" i="2" l="1"/>
  <c r="B642" i="2"/>
  <c r="C641" i="2"/>
  <c r="D641" i="2" s="1"/>
  <c r="E640" i="2"/>
  <c r="G640" i="2" s="1"/>
  <c r="F640" i="2"/>
  <c r="H640" i="2" s="1"/>
  <c r="I639" i="2"/>
  <c r="M639" i="2" s="1"/>
  <c r="N639" i="2" s="1"/>
  <c r="P639" i="2" s="1"/>
  <c r="Q639" i="2" s="1"/>
  <c r="R639" i="2" s="1"/>
  <c r="I640" i="2" l="1"/>
  <c r="M640" i="2" s="1"/>
  <c r="N640" i="2" s="1"/>
  <c r="P640" i="2" s="1"/>
  <c r="Q640" i="2" s="1"/>
  <c r="R640" i="2" s="1"/>
  <c r="F641" i="2"/>
  <c r="H641" i="2" s="1"/>
  <c r="E641" i="2"/>
  <c r="G641" i="2" s="1"/>
  <c r="I641" i="2" s="1"/>
  <c r="M641" i="2" s="1"/>
  <c r="N641" i="2" s="1"/>
  <c r="P641" i="2" s="1"/>
  <c r="B643" i="2"/>
  <c r="C642" i="2"/>
  <c r="D642" i="2" s="1"/>
  <c r="A642" i="2"/>
  <c r="Q641" i="2" l="1"/>
  <c r="R641" i="2" s="1"/>
  <c r="E642" i="2"/>
  <c r="G642" i="2" s="1"/>
  <c r="F642" i="2"/>
  <c r="H642" i="2" s="1"/>
  <c r="A643" i="2"/>
  <c r="B644" i="2"/>
  <c r="C643" i="2"/>
  <c r="D643" i="2" s="1"/>
  <c r="B645" i="2" l="1"/>
  <c r="C644" i="2"/>
  <c r="D644" i="2" s="1"/>
  <c r="A644" i="2"/>
  <c r="E643" i="2"/>
  <c r="G643" i="2" s="1"/>
  <c r="F643" i="2"/>
  <c r="H643" i="2" s="1"/>
  <c r="I642" i="2"/>
  <c r="M642" i="2" s="1"/>
  <c r="N642" i="2" s="1"/>
  <c r="P642" i="2" s="1"/>
  <c r="Q642" i="2" s="1"/>
  <c r="R642" i="2" s="1"/>
  <c r="I643" i="2" l="1"/>
  <c r="M643" i="2" s="1"/>
  <c r="N643" i="2" s="1"/>
  <c r="P643" i="2" s="1"/>
  <c r="Q643" i="2" s="1"/>
  <c r="R643" i="2" s="1"/>
  <c r="E644" i="2"/>
  <c r="G644" i="2" s="1"/>
  <c r="F644" i="2"/>
  <c r="H644" i="2" s="1"/>
  <c r="B646" i="2"/>
  <c r="C645" i="2"/>
  <c r="D645" i="2" s="1"/>
  <c r="A645" i="2"/>
  <c r="E645" i="2" l="1"/>
  <c r="G645" i="2" s="1"/>
  <c r="F645" i="2"/>
  <c r="H645" i="2" s="1"/>
  <c r="B647" i="2"/>
  <c r="A646" i="2"/>
  <c r="C646" i="2"/>
  <c r="D646" i="2" s="1"/>
  <c r="I644" i="2"/>
  <c r="M644" i="2" s="1"/>
  <c r="N644" i="2" s="1"/>
  <c r="P644" i="2" s="1"/>
  <c r="Q644" i="2" s="1"/>
  <c r="R644" i="2" s="1"/>
  <c r="A647" i="2" l="1"/>
  <c r="B648" i="2"/>
  <c r="C647" i="2"/>
  <c r="D647" i="2" s="1"/>
  <c r="E646" i="2"/>
  <c r="G646" i="2" s="1"/>
  <c r="F646" i="2"/>
  <c r="H646" i="2" s="1"/>
  <c r="I645" i="2"/>
  <c r="M645" i="2" s="1"/>
  <c r="N645" i="2" s="1"/>
  <c r="P645" i="2" s="1"/>
  <c r="Q645" i="2" s="1"/>
  <c r="R645" i="2" s="1"/>
  <c r="I646" i="2" l="1"/>
  <c r="M646" i="2" s="1"/>
  <c r="N646" i="2" s="1"/>
  <c r="P646" i="2" s="1"/>
  <c r="Q646" i="2" s="1"/>
  <c r="R646" i="2" s="1"/>
  <c r="F647" i="2"/>
  <c r="H647" i="2" s="1"/>
  <c r="E647" i="2"/>
  <c r="G647" i="2" s="1"/>
  <c r="B649" i="2"/>
  <c r="A648" i="2"/>
  <c r="C648" i="2"/>
  <c r="D648" i="2" s="1"/>
  <c r="I647" i="2" l="1"/>
  <c r="M647" i="2" s="1"/>
  <c r="N647" i="2" s="1"/>
  <c r="P647" i="2" s="1"/>
  <c r="Q647" i="2" s="1"/>
  <c r="R647" i="2" s="1"/>
  <c r="F648" i="2"/>
  <c r="H648" i="2" s="1"/>
  <c r="E648" i="2"/>
  <c r="G648" i="2" s="1"/>
  <c r="I648" i="2" s="1"/>
  <c r="M648" i="2" s="1"/>
  <c r="N648" i="2" s="1"/>
  <c r="P648" i="2" s="1"/>
  <c r="B650" i="2"/>
  <c r="A649" i="2"/>
  <c r="C649" i="2"/>
  <c r="D649" i="2" s="1"/>
  <c r="Q648" i="2" l="1"/>
  <c r="R648" i="2" s="1"/>
  <c r="F649" i="2"/>
  <c r="H649" i="2" s="1"/>
  <c r="E649" i="2"/>
  <c r="G649" i="2" s="1"/>
  <c r="B651" i="2"/>
  <c r="C650" i="2"/>
  <c r="D650" i="2" s="1"/>
  <c r="A650" i="2"/>
  <c r="I649" i="2" l="1"/>
  <c r="M649" i="2" s="1"/>
  <c r="N649" i="2" s="1"/>
  <c r="P649" i="2" s="1"/>
  <c r="Q649" i="2" s="1"/>
  <c r="R649" i="2" s="1"/>
  <c r="E650" i="2"/>
  <c r="G650" i="2" s="1"/>
  <c r="F650" i="2"/>
  <c r="H650" i="2" s="1"/>
  <c r="C651" i="2"/>
  <c r="D651" i="2" s="1"/>
  <c r="A651" i="2"/>
  <c r="B652" i="2"/>
  <c r="E651" i="2" l="1"/>
  <c r="G651" i="2" s="1"/>
  <c r="F651" i="2"/>
  <c r="H651" i="2" s="1"/>
  <c r="B653" i="2"/>
  <c r="A652" i="2"/>
  <c r="C652" i="2"/>
  <c r="D652" i="2" s="1"/>
  <c r="I650" i="2"/>
  <c r="M650" i="2" s="1"/>
  <c r="N650" i="2" s="1"/>
  <c r="P650" i="2" s="1"/>
  <c r="Q650" i="2" s="1"/>
  <c r="R650" i="2" s="1"/>
  <c r="A653" i="2" l="1"/>
  <c r="B654" i="2"/>
  <c r="C653" i="2"/>
  <c r="D653" i="2" s="1"/>
  <c r="F652" i="2"/>
  <c r="H652" i="2" s="1"/>
  <c r="E652" i="2"/>
  <c r="G652" i="2" s="1"/>
  <c r="I651" i="2"/>
  <c r="M651" i="2" s="1"/>
  <c r="N651" i="2" s="1"/>
  <c r="P651" i="2" s="1"/>
  <c r="Q651" i="2" s="1"/>
  <c r="R651" i="2" s="1"/>
  <c r="E653" i="2" l="1"/>
  <c r="G653" i="2" s="1"/>
  <c r="F653" i="2"/>
  <c r="H653" i="2" s="1"/>
  <c r="B655" i="2"/>
  <c r="A654" i="2"/>
  <c r="C654" i="2"/>
  <c r="D654" i="2" s="1"/>
  <c r="I652" i="2"/>
  <c r="M652" i="2" s="1"/>
  <c r="N652" i="2" s="1"/>
  <c r="P652" i="2" s="1"/>
  <c r="Q652" i="2" s="1"/>
  <c r="R652" i="2" s="1"/>
  <c r="A655" i="2" l="1"/>
  <c r="B656" i="2"/>
  <c r="C655" i="2"/>
  <c r="D655" i="2" s="1"/>
  <c r="F654" i="2"/>
  <c r="H654" i="2" s="1"/>
  <c r="E654" i="2"/>
  <c r="G654" i="2" s="1"/>
  <c r="I653" i="2"/>
  <c r="M653" i="2" s="1"/>
  <c r="N653" i="2" s="1"/>
  <c r="P653" i="2" s="1"/>
  <c r="Q653" i="2" s="1"/>
  <c r="R653" i="2" s="1"/>
  <c r="E655" i="2" l="1"/>
  <c r="G655" i="2" s="1"/>
  <c r="F655" i="2"/>
  <c r="H655" i="2" s="1"/>
  <c r="C656" i="2"/>
  <c r="D656" i="2" s="1"/>
  <c r="B657" i="2"/>
  <c r="A656" i="2"/>
  <c r="I654" i="2"/>
  <c r="M654" i="2" s="1"/>
  <c r="N654" i="2" s="1"/>
  <c r="P654" i="2" s="1"/>
  <c r="Q654" i="2" s="1"/>
  <c r="R654" i="2" s="1"/>
  <c r="A657" i="2" l="1"/>
  <c r="C657" i="2"/>
  <c r="D657" i="2" s="1"/>
  <c r="B658" i="2"/>
  <c r="F656" i="2"/>
  <c r="H656" i="2" s="1"/>
  <c r="E656" i="2"/>
  <c r="G656" i="2" s="1"/>
  <c r="I655" i="2"/>
  <c r="M655" i="2" s="1"/>
  <c r="N655" i="2" s="1"/>
  <c r="P655" i="2" s="1"/>
  <c r="Q655" i="2" s="1"/>
  <c r="R655" i="2" s="1"/>
  <c r="C658" i="2" l="1"/>
  <c r="D658" i="2" s="1"/>
  <c r="B659" i="2"/>
  <c r="A658" i="2"/>
  <c r="F657" i="2"/>
  <c r="H657" i="2" s="1"/>
  <c r="E657" i="2"/>
  <c r="G657" i="2" s="1"/>
  <c r="I656" i="2"/>
  <c r="M656" i="2" s="1"/>
  <c r="N656" i="2" s="1"/>
  <c r="P656" i="2" s="1"/>
  <c r="Q656" i="2" s="1"/>
  <c r="R656" i="2" s="1"/>
  <c r="B660" i="2" l="1"/>
  <c r="A659" i="2"/>
  <c r="C659" i="2"/>
  <c r="D659" i="2" s="1"/>
  <c r="I657" i="2"/>
  <c r="M657" i="2" s="1"/>
  <c r="N657" i="2" s="1"/>
  <c r="P657" i="2" s="1"/>
  <c r="Q657" i="2" s="1"/>
  <c r="R657" i="2" s="1"/>
  <c r="F658" i="2"/>
  <c r="H658" i="2" s="1"/>
  <c r="E658" i="2"/>
  <c r="G658" i="2" s="1"/>
  <c r="I658" i="2" l="1"/>
  <c r="M658" i="2" s="1"/>
  <c r="N658" i="2" s="1"/>
  <c r="P658" i="2" s="1"/>
  <c r="Q658" i="2" s="1"/>
  <c r="R658" i="2" s="1"/>
  <c r="F659" i="2"/>
  <c r="H659" i="2" s="1"/>
  <c r="E659" i="2"/>
  <c r="G659" i="2" s="1"/>
  <c r="I659" i="2" s="1"/>
  <c r="M659" i="2" s="1"/>
  <c r="N659" i="2" s="1"/>
  <c r="P659" i="2" s="1"/>
  <c r="C660" i="2"/>
  <c r="D660" i="2" s="1"/>
  <c r="A660" i="2"/>
  <c r="B661" i="2"/>
  <c r="Q659" i="2" l="1"/>
  <c r="R659" i="2" s="1"/>
  <c r="B662" i="2"/>
  <c r="C661" i="2"/>
  <c r="D661" i="2" s="1"/>
  <c r="A661" i="2"/>
  <c r="F660" i="2"/>
  <c r="H660" i="2" s="1"/>
  <c r="E660" i="2"/>
  <c r="G660" i="2" s="1"/>
  <c r="E661" i="2" l="1"/>
  <c r="G661" i="2" s="1"/>
  <c r="F661" i="2"/>
  <c r="H661" i="2" s="1"/>
  <c r="I660" i="2"/>
  <c r="M660" i="2" s="1"/>
  <c r="N660" i="2" s="1"/>
  <c r="P660" i="2" s="1"/>
  <c r="Q660" i="2" s="1"/>
  <c r="R660" i="2" s="1"/>
  <c r="B663" i="2"/>
  <c r="C662" i="2"/>
  <c r="D662" i="2" s="1"/>
  <c r="A662" i="2"/>
  <c r="B664" i="2" l="1"/>
  <c r="C663" i="2"/>
  <c r="D663" i="2" s="1"/>
  <c r="A663" i="2"/>
  <c r="E662" i="2"/>
  <c r="G662" i="2" s="1"/>
  <c r="F662" i="2"/>
  <c r="H662" i="2" s="1"/>
  <c r="I661" i="2"/>
  <c r="M661" i="2" s="1"/>
  <c r="N661" i="2" s="1"/>
  <c r="P661" i="2" s="1"/>
  <c r="Q661" i="2" s="1"/>
  <c r="R661" i="2" s="1"/>
  <c r="I662" i="2" l="1"/>
  <c r="M662" i="2" s="1"/>
  <c r="N662" i="2" s="1"/>
  <c r="P662" i="2" s="1"/>
  <c r="Q662" i="2" s="1"/>
  <c r="R662" i="2" s="1"/>
  <c r="E663" i="2"/>
  <c r="G663" i="2" s="1"/>
  <c r="F663" i="2"/>
  <c r="H663" i="2" s="1"/>
  <c r="A664" i="2"/>
  <c r="C664" i="2"/>
  <c r="D664" i="2" s="1"/>
  <c r="B665" i="2"/>
  <c r="F664" i="2" l="1"/>
  <c r="H664" i="2" s="1"/>
  <c r="E664" i="2"/>
  <c r="G664" i="2" s="1"/>
  <c r="C665" i="2"/>
  <c r="D665" i="2" s="1"/>
  <c r="A665" i="2"/>
  <c r="B666" i="2"/>
  <c r="I663" i="2"/>
  <c r="M663" i="2" s="1"/>
  <c r="N663" i="2" s="1"/>
  <c r="P663" i="2" s="1"/>
  <c r="Q663" i="2" s="1"/>
  <c r="R663" i="2" s="1"/>
  <c r="I664" i="2" l="1"/>
  <c r="M664" i="2" s="1"/>
  <c r="N664" i="2" s="1"/>
  <c r="P664" i="2" s="1"/>
  <c r="Q664" i="2" s="1"/>
  <c r="R664" i="2" s="1"/>
  <c r="F665" i="2"/>
  <c r="H665" i="2" s="1"/>
  <c r="E665" i="2"/>
  <c r="G665" i="2" s="1"/>
  <c r="I665" i="2" s="1"/>
  <c r="M665" i="2" s="1"/>
  <c r="N665" i="2" s="1"/>
  <c r="P665" i="2" s="1"/>
  <c r="B667" i="2"/>
  <c r="C666" i="2"/>
  <c r="D666" i="2" s="1"/>
  <c r="A666" i="2"/>
  <c r="Q665" i="2" l="1"/>
  <c r="R665" i="2" s="1"/>
  <c r="F666" i="2"/>
  <c r="H666" i="2" s="1"/>
  <c r="E666" i="2"/>
  <c r="G666" i="2" s="1"/>
  <c r="B668" i="2"/>
  <c r="C667" i="2"/>
  <c r="D667" i="2" s="1"/>
  <c r="A667" i="2"/>
  <c r="I666" i="2" l="1"/>
  <c r="M666" i="2" s="1"/>
  <c r="N666" i="2" s="1"/>
  <c r="P666" i="2" s="1"/>
  <c r="Q666" i="2" s="1"/>
  <c r="R666" i="2" s="1"/>
  <c r="F667" i="2"/>
  <c r="H667" i="2" s="1"/>
  <c r="E667" i="2"/>
  <c r="G667" i="2" s="1"/>
  <c r="A668" i="2"/>
  <c r="B669" i="2"/>
  <c r="C668" i="2"/>
  <c r="D668" i="2" s="1"/>
  <c r="I667" i="2" l="1"/>
  <c r="M667" i="2" s="1"/>
  <c r="N667" i="2" s="1"/>
  <c r="P667" i="2" s="1"/>
  <c r="Q667" i="2" s="1"/>
  <c r="R667" i="2" s="1"/>
  <c r="B670" i="2"/>
  <c r="A669" i="2"/>
  <c r="C669" i="2"/>
  <c r="D669" i="2" s="1"/>
  <c r="F668" i="2"/>
  <c r="H668" i="2" s="1"/>
  <c r="E668" i="2"/>
  <c r="G668" i="2" s="1"/>
  <c r="E669" i="2" l="1"/>
  <c r="G669" i="2" s="1"/>
  <c r="F669" i="2"/>
  <c r="H669" i="2" s="1"/>
  <c r="I668" i="2"/>
  <c r="M668" i="2" s="1"/>
  <c r="N668" i="2" s="1"/>
  <c r="P668" i="2" s="1"/>
  <c r="Q668" i="2" s="1"/>
  <c r="R668" i="2" s="1"/>
  <c r="C670" i="2"/>
  <c r="D670" i="2" s="1"/>
  <c r="B671" i="2"/>
  <c r="A670" i="2"/>
  <c r="E670" i="2" l="1"/>
  <c r="G670" i="2" s="1"/>
  <c r="F670" i="2"/>
  <c r="H670" i="2" s="1"/>
  <c r="C671" i="2"/>
  <c r="D671" i="2" s="1"/>
  <c r="A671" i="2"/>
  <c r="B672" i="2"/>
  <c r="I669" i="2"/>
  <c r="M669" i="2" s="1"/>
  <c r="N669" i="2" s="1"/>
  <c r="P669" i="2" s="1"/>
  <c r="Q669" i="2" s="1"/>
  <c r="R669" i="2" s="1"/>
  <c r="E671" i="2" l="1"/>
  <c r="G671" i="2" s="1"/>
  <c r="F671" i="2"/>
  <c r="H671" i="2" s="1"/>
  <c r="B673" i="2"/>
  <c r="C672" i="2"/>
  <c r="D672" i="2" s="1"/>
  <c r="A672" i="2"/>
  <c r="I670" i="2"/>
  <c r="M670" i="2" s="1"/>
  <c r="N670" i="2" s="1"/>
  <c r="P670" i="2" s="1"/>
  <c r="Q670" i="2" s="1"/>
  <c r="R670" i="2" s="1"/>
  <c r="F672" i="2" l="1"/>
  <c r="H672" i="2" s="1"/>
  <c r="E672" i="2"/>
  <c r="G672" i="2" s="1"/>
  <c r="A673" i="2"/>
  <c r="C673" i="2"/>
  <c r="D673" i="2" s="1"/>
  <c r="B674" i="2"/>
  <c r="I671" i="2"/>
  <c r="M671" i="2" s="1"/>
  <c r="N671" i="2" s="1"/>
  <c r="P671" i="2" s="1"/>
  <c r="Q671" i="2" s="1"/>
  <c r="R671" i="2" s="1"/>
  <c r="I672" i="2" l="1"/>
  <c r="M672" i="2" s="1"/>
  <c r="N672" i="2" s="1"/>
  <c r="P672" i="2" s="1"/>
  <c r="Q672" i="2" s="1"/>
  <c r="R672" i="2" s="1"/>
  <c r="F673" i="2"/>
  <c r="H673" i="2" s="1"/>
  <c r="E673" i="2"/>
  <c r="G673" i="2" s="1"/>
  <c r="I673" i="2" s="1"/>
  <c r="M673" i="2" s="1"/>
  <c r="N673" i="2" s="1"/>
  <c r="P673" i="2" s="1"/>
  <c r="A674" i="2"/>
  <c r="C674" i="2"/>
  <c r="D674" i="2" s="1"/>
  <c r="B675" i="2"/>
  <c r="Q673" i="2" l="1"/>
  <c r="R673" i="2" s="1"/>
  <c r="F674" i="2"/>
  <c r="H674" i="2" s="1"/>
  <c r="E674" i="2"/>
  <c r="G674" i="2" s="1"/>
  <c r="B676" i="2"/>
  <c r="A675" i="2"/>
  <c r="C675" i="2"/>
  <c r="D675" i="2" s="1"/>
  <c r="I674" i="2" l="1"/>
  <c r="M674" i="2" s="1"/>
  <c r="N674" i="2" s="1"/>
  <c r="P674" i="2" s="1"/>
  <c r="Q674" i="2" s="1"/>
  <c r="R674" i="2" s="1"/>
  <c r="A676" i="2"/>
  <c r="B677" i="2"/>
  <c r="C676" i="2"/>
  <c r="D676" i="2" s="1"/>
  <c r="F675" i="2"/>
  <c r="H675" i="2" s="1"/>
  <c r="E675" i="2"/>
  <c r="G675" i="2" s="1"/>
  <c r="F676" i="2" l="1"/>
  <c r="H676" i="2" s="1"/>
  <c r="E676" i="2"/>
  <c r="G676" i="2" s="1"/>
  <c r="C677" i="2"/>
  <c r="D677" i="2" s="1"/>
  <c r="B678" i="2"/>
  <c r="A677" i="2"/>
  <c r="I675" i="2"/>
  <c r="M675" i="2" s="1"/>
  <c r="N675" i="2" s="1"/>
  <c r="P675" i="2" s="1"/>
  <c r="Q675" i="2" s="1"/>
  <c r="R675" i="2" s="1"/>
  <c r="A678" i="2" l="1"/>
  <c r="B679" i="2"/>
  <c r="C678" i="2"/>
  <c r="D678" i="2" s="1"/>
  <c r="F677" i="2"/>
  <c r="H677" i="2" s="1"/>
  <c r="E677" i="2"/>
  <c r="G677" i="2" s="1"/>
  <c r="I676" i="2"/>
  <c r="M676" i="2" s="1"/>
  <c r="N676" i="2" s="1"/>
  <c r="P676" i="2" s="1"/>
  <c r="Q676" i="2" s="1"/>
  <c r="R676" i="2" s="1"/>
  <c r="E678" i="2" l="1"/>
  <c r="G678" i="2" s="1"/>
  <c r="F678" i="2"/>
  <c r="H678" i="2" s="1"/>
  <c r="A679" i="2"/>
  <c r="C679" i="2"/>
  <c r="D679" i="2" s="1"/>
  <c r="B680" i="2"/>
  <c r="I677" i="2"/>
  <c r="M677" i="2" s="1"/>
  <c r="N677" i="2" s="1"/>
  <c r="P677" i="2" s="1"/>
  <c r="Q677" i="2" s="1"/>
  <c r="R677" i="2" s="1"/>
  <c r="F679" i="2" l="1"/>
  <c r="H679" i="2" s="1"/>
  <c r="E679" i="2"/>
  <c r="G679" i="2" s="1"/>
  <c r="B681" i="2"/>
  <c r="C680" i="2"/>
  <c r="D680" i="2" s="1"/>
  <c r="A680" i="2"/>
  <c r="I678" i="2"/>
  <c r="M678" i="2" s="1"/>
  <c r="N678" i="2" s="1"/>
  <c r="P678" i="2" s="1"/>
  <c r="Q678" i="2" s="1"/>
  <c r="R678" i="2" s="1"/>
  <c r="E680" i="2" l="1"/>
  <c r="G680" i="2" s="1"/>
  <c r="F680" i="2"/>
  <c r="H680" i="2" s="1"/>
  <c r="C681" i="2"/>
  <c r="D681" i="2" s="1"/>
  <c r="B682" i="2"/>
  <c r="A681" i="2"/>
  <c r="I679" i="2"/>
  <c r="M679" i="2" s="1"/>
  <c r="N679" i="2" s="1"/>
  <c r="P679" i="2" s="1"/>
  <c r="Q679" i="2" s="1"/>
  <c r="R679" i="2" s="1"/>
  <c r="A682" i="2" l="1"/>
  <c r="B683" i="2"/>
  <c r="C682" i="2"/>
  <c r="D682" i="2" s="1"/>
  <c r="E681" i="2"/>
  <c r="G681" i="2" s="1"/>
  <c r="F681" i="2"/>
  <c r="H681" i="2" s="1"/>
  <c r="I680" i="2"/>
  <c r="M680" i="2" s="1"/>
  <c r="N680" i="2" s="1"/>
  <c r="P680" i="2" s="1"/>
  <c r="Q680" i="2" s="1"/>
  <c r="R680" i="2" s="1"/>
  <c r="I681" i="2" l="1"/>
  <c r="M681" i="2" s="1"/>
  <c r="N681" i="2" s="1"/>
  <c r="P681" i="2" s="1"/>
  <c r="Q681" i="2" s="1"/>
  <c r="R681" i="2" s="1"/>
  <c r="E682" i="2"/>
  <c r="G682" i="2" s="1"/>
  <c r="F682" i="2"/>
  <c r="H682" i="2" s="1"/>
  <c r="C683" i="2"/>
  <c r="D683" i="2" s="1"/>
  <c r="B684" i="2"/>
  <c r="A683" i="2"/>
  <c r="I682" i="2" l="1"/>
  <c r="M682" i="2" s="1"/>
  <c r="N682" i="2" s="1"/>
  <c r="P682" i="2" s="1"/>
  <c r="Q682" i="2" s="1"/>
  <c r="R682" i="2" s="1"/>
  <c r="A684" i="2"/>
  <c r="B685" i="2"/>
  <c r="C684" i="2"/>
  <c r="D684" i="2" s="1"/>
  <c r="E683" i="2"/>
  <c r="G683" i="2" s="1"/>
  <c r="F683" i="2"/>
  <c r="H683" i="2" s="1"/>
  <c r="B686" i="2" l="1"/>
  <c r="A685" i="2"/>
  <c r="C685" i="2"/>
  <c r="D685" i="2" s="1"/>
  <c r="I683" i="2"/>
  <c r="M683" i="2" s="1"/>
  <c r="N683" i="2" s="1"/>
  <c r="P683" i="2" s="1"/>
  <c r="Q683" i="2" s="1"/>
  <c r="R683" i="2" s="1"/>
  <c r="E684" i="2"/>
  <c r="G684" i="2" s="1"/>
  <c r="F684" i="2"/>
  <c r="H684" i="2" s="1"/>
  <c r="E685" i="2" l="1"/>
  <c r="G685" i="2" s="1"/>
  <c r="F685" i="2"/>
  <c r="H685" i="2" s="1"/>
  <c r="I684" i="2"/>
  <c r="M684" i="2" s="1"/>
  <c r="N684" i="2" s="1"/>
  <c r="P684" i="2" s="1"/>
  <c r="Q684" i="2" s="1"/>
  <c r="R684" i="2" s="1"/>
  <c r="A686" i="2"/>
  <c r="B687" i="2"/>
  <c r="C686" i="2"/>
  <c r="D686" i="2" s="1"/>
  <c r="E686" i="2" l="1"/>
  <c r="G686" i="2" s="1"/>
  <c r="F686" i="2"/>
  <c r="H686" i="2" s="1"/>
  <c r="C687" i="2"/>
  <c r="D687" i="2" s="1"/>
  <c r="B688" i="2"/>
  <c r="A687" i="2"/>
  <c r="I685" i="2"/>
  <c r="M685" i="2" s="1"/>
  <c r="N685" i="2" s="1"/>
  <c r="P685" i="2" s="1"/>
  <c r="Q685" i="2" s="1"/>
  <c r="R685" i="2" s="1"/>
  <c r="A688" i="2" l="1"/>
  <c r="B689" i="2"/>
  <c r="C688" i="2"/>
  <c r="D688" i="2" s="1"/>
  <c r="E687" i="2"/>
  <c r="G687" i="2" s="1"/>
  <c r="F687" i="2"/>
  <c r="H687" i="2" s="1"/>
  <c r="I686" i="2"/>
  <c r="M686" i="2" s="1"/>
  <c r="N686" i="2" s="1"/>
  <c r="P686" i="2" s="1"/>
  <c r="Q686" i="2" s="1"/>
  <c r="R686" i="2" s="1"/>
  <c r="I687" i="2" l="1"/>
  <c r="M687" i="2" s="1"/>
  <c r="N687" i="2" s="1"/>
  <c r="P687" i="2" s="1"/>
  <c r="Q687" i="2" s="1"/>
  <c r="R687" i="2" s="1"/>
  <c r="E688" i="2"/>
  <c r="G688" i="2" s="1"/>
  <c r="F688" i="2"/>
  <c r="H688" i="2" s="1"/>
  <c r="C689" i="2"/>
  <c r="D689" i="2" s="1"/>
  <c r="B690" i="2"/>
  <c r="A689" i="2"/>
  <c r="I688" i="2" l="1"/>
  <c r="M688" i="2" s="1"/>
  <c r="N688" i="2" s="1"/>
  <c r="P688" i="2" s="1"/>
  <c r="Q688" i="2" s="1"/>
  <c r="R688" i="2" s="1"/>
  <c r="A690" i="2"/>
  <c r="B691" i="2"/>
  <c r="C690" i="2"/>
  <c r="D690" i="2" s="1"/>
  <c r="E689" i="2"/>
  <c r="G689" i="2" s="1"/>
  <c r="F689" i="2"/>
  <c r="H689" i="2" s="1"/>
  <c r="A691" i="2" l="1"/>
  <c r="C691" i="2"/>
  <c r="D691" i="2" s="1"/>
  <c r="B692" i="2"/>
  <c r="I689" i="2"/>
  <c r="M689" i="2" s="1"/>
  <c r="N689" i="2" s="1"/>
  <c r="P689" i="2" s="1"/>
  <c r="Q689" i="2" s="1"/>
  <c r="R689" i="2" s="1"/>
  <c r="E690" i="2"/>
  <c r="G690" i="2" s="1"/>
  <c r="F690" i="2"/>
  <c r="H690" i="2" s="1"/>
  <c r="A692" i="2" l="1"/>
  <c r="B693" i="2"/>
  <c r="C692" i="2"/>
  <c r="D692" i="2" s="1"/>
  <c r="I690" i="2"/>
  <c r="M690" i="2" s="1"/>
  <c r="N690" i="2" s="1"/>
  <c r="P690" i="2" s="1"/>
  <c r="Q690" i="2" s="1"/>
  <c r="R690" i="2" s="1"/>
  <c r="F691" i="2"/>
  <c r="H691" i="2" s="1"/>
  <c r="E691" i="2"/>
  <c r="G691" i="2" s="1"/>
  <c r="I691" i="2" l="1"/>
  <c r="M691" i="2" s="1"/>
  <c r="N691" i="2" s="1"/>
  <c r="P691" i="2" s="1"/>
  <c r="Q691" i="2" s="1"/>
  <c r="R691" i="2" s="1"/>
  <c r="E692" i="2"/>
  <c r="G692" i="2" s="1"/>
  <c r="F692" i="2"/>
  <c r="H692" i="2" s="1"/>
  <c r="A693" i="2"/>
  <c r="C693" i="2"/>
  <c r="D693" i="2" s="1"/>
  <c r="B694" i="2"/>
  <c r="A694" i="2" l="1"/>
  <c r="B695" i="2"/>
  <c r="C694" i="2"/>
  <c r="D694" i="2" s="1"/>
  <c r="I692" i="2"/>
  <c r="M692" i="2" s="1"/>
  <c r="N692" i="2" s="1"/>
  <c r="P692" i="2" s="1"/>
  <c r="Q692" i="2" s="1"/>
  <c r="R692" i="2" s="1"/>
  <c r="F693" i="2"/>
  <c r="H693" i="2" s="1"/>
  <c r="E693" i="2"/>
  <c r="G693" i="2" s="1"/>
  <c r="I693" i="2" l="1"/>
  <c r="M693" i="2" s="1"/>
  <c r="N693" i="2" s="1"/>
  <c r="P693" i="2" s="1"/>
  <c r="Q693" i="2" s="1"/>
  <c r="R693" i="2" s="1"/>
  <c r="E694" i="2"/>
  <c r="G694" i="2" s="1"/>
  <c r="F694" i="2"/>
  <c r="H694" i="2" s="1"/>
  <c r="A695" i="2"/>
  <c r="B696" i="2"/>
  <c r="C695" i="2"/>
  <c r="D695" i="2" s="1"/>
  <c r="E695" i="2" l="1"/>
  <c r="G695" i="2" s="1"/>
  <c r="F695" i="2"/>
  <c r="H695" i="2" s="1"/>
  <c r="I694" i="2"/>
  <c r="M694" i="2" s="1"/>
  <c r="N694" i="2" s="1"/>
  <c r="P694" i="2" s="1"/>
  <c r="Q694" i="2" s="1"/>
  <c r="R694" i="2" s="1"/>
  <c r="B697" i="2"/>
  <c r="A696" i="2"/>
  <c r="C696" i="2"/>
  <c r="D696" i="2" s="1"/>
  <c r="A697" i="2" l="1"/>
  <c r="C697" i="2"/>
  <c r="D697" i="2" s="1"/>
  <c r="B698" i="2"/>
  <c r="E696" i="2"/>
  <c r="G696" i="2" s="1"/>
  <c r="F696" i="2"/>
  <c r="H696" i="2" s="1"/>
  <c r="I695" i="2"/>
  <c r="M695" i="2" s="1"/>
  <c r="N695" i="2" s="1"/>
  <c r="P695" i="2" s="1"/>
  <c r="Q695" i="2" s="1"/>
  <c r="R695" i="2" s="1"/>
  <c r="I696" i="2" l="1"/>
  <c r="M696" i="2" s="1"/>
  <c r="N696" i="2" s="1"/>
  <c r="P696" i="2" s="1"/>
  <c r="Q696" i="2" s="1"/>
  <c r="R696" i="2" s="1"/>
  <c r="A698" i="2"/>
  <c r="B699" i="2"/>
  <c r="C698" i="2"/>
  <c r="D698" i="2" s="1"/>
  <c r="E697" i="2"/>
  <c r="G697" i="2" s="1"/>
  <c r="F697" i="2"/>
  <c r="H697" i="2" s="1"/>
  <c r="I697" i="2" l="1"/>
  <c r="M697" i="2" s="1"/>
  <c r="N697" i="2" s="1"/>
  <c r="P697" i="2" s="1"/>
  <c r="Q697" i="2" s="1"/>
  <c r="R697" i="2" s="1"/>
  <c r="F698" i="2"/>
  <c r="H698" i="2" s="1"/>
  <c r="E698" i="2"/>
  <c r="G698" i="2" s="1"/>
  <c r="C699" i="2"/>
  <c r="D699" i="2" s="1"/>
  <c r="A699" i="2"/>
  <c r="B700" i="2"/>
  <c r="I698" i="2" l="1"/>
  <c r="M698" i="2" s="1"/>
  <c r="N698" i="2" s="1"/>
  <c r="P698" i="2" s="1"/>
  <c r="Q698" i="2" s="1"/>
  <c r="R698" i="2" s="1"/>
  <c r="F699" i="2"/>
  <c r="H699" i="2" s="1"/>
  <c r="E699" i="2"/>
  <c r="G699" i="2" s="1"/>
  <c r="I699" i="2" s="1"/>
  <c r="M699" i="2" s="1"/>
  <c r="N699" i="2" s="1"/>
  <c r="P699" i="2" s="1"/>
  <c r="A700" i="2"/>
  <c r="C700" i="2"/>
  <c r="D700" i="2" s="1"/>
  <c r="B701" i="2"/>
  <c r="Q699" i="2" l="1"/>
  <c r="R699" i="2" s="1"/>
  <c r="F700" i="2"/>
  <c r="H700" i="2" s="1"/>
  <c r="E700" i="2"/>
  <c r="G700" i="2" s="1"/>
  <c r="C701" i="2"/>
  <c r="D701" i="2" s="1"/>
  <c r="A701" i="2"/>
  <c r="B702" i="2"/>
  <c r="I700" i="2" l="1"/>
  <c r="M700" i="2" s="1"/>
  <c r="N700" i="2" s="1"/>
  <c r="P700" i="2" s="1"/>
  <c r="Q700" i="2" s="1"/>
  <c r="R700" i="2" s="1"/>
  <c r="E701" i="2"/>
  <c r="G701" i="2" s="1"/>
  <c r="F701" i="2"/>
  <c r="H701" i="2" s="1"/>
  <c r="C702" i="2"/>
  <c r="D702" i="2" s="1"/>
  <c r="B703" i="2"/>
  <c r="A702" i="2"/>
  <c r="C703" i="2" l="1"/>
  <c r="D703" i="2" s="1"/>
  <c r="A703" i="2"/>
  <c r="B704" i="2"/>
  <c r="F702" i="2"/>
  <c r="H702" i="2" s="1"/>
  <c r="E702" i="2"/>
  <c r="G702" i="2" s="1"/>
  <c r="I701" i="2"/>
  <c r="M701" i="2" s="1"/>
  <c r="N701" i="2" s="1"/>
  <c r="P701" i="2" s="1"/>
  <c r="Q701" i="2" s="1"/>
  <c r="R701" i="2" s="1"/>
  <c r="A704" i="2" l="1"/>
  <c r="C704" i="2"/>
  <c r="D704" i="2" s="1"/>
  <c r="B705" i="2"/>
  <c r="I702" i="2"/>
  <c r="M702" i="2" s="1"/>
  <c r="N702" i="2" s="1"/>
  <c r="P702" i="2" s="1"/>
  <c r="Q702" i="2" s="1"/>
  <c r="R702" i="2" s="1"/>
  <c r="E703" i="2"/>
  <c r="G703" i="2" s="1"/>
  <c r="F703" i="2"/>
  <c r="H703" i="2" s="1"/>
  <c r="C705" i="2" l="1"/>
  <c r="D705" i="2" s="1"/>
  <c r="A705" i="2"/>
  <c r="B706" i="2"/>
  <c r="I703" i="2"/>
  <c r="M703" i="2" s="1"/>
  <c r="N703" i="2" s="1"/>
  <c r="P703" i="2" s="1"/>
  <c r="Q703" i="2" s="1"/>
  <c r="R703" i="2" s="1"/>
  <c r="E704" i="2"/>
  <c r="G704" i="2" s="1"/>
  <c r="F704" i="2"/>
  <c r="H704" i="2" s="1"/>
  <c r="C706" i="2" l="1"/>
  <c r="D706" i="2" s="1"/>
  <c r="B707" i="2"/>
  <c r="A706" i="2"/>
  <c r="I704" i="2"/>
  <c r="M704" i="2" s="1"/>
  <c r="N704" i="2" s="1"/>
  <c r="P704" i="2" s="1"/>
  <c r="Q704" i="2" s="1"/>
  <c r="R704" i="2" s="1"/>
  <c r="E705" i="2"/>
  <c r="G705" i="2" s="1"/>
  <c r="F705" i="2"/>
  <c r="H705" i="2" s="1"/>
  <c r="B708" i="2" l="1"/>
  <c r="C707" i="2"/>
  <c r="D707" i="2" s="1"/>
  <c r="A707" i="2"/>
  <c r="I705" i="2"/>
  <c r="M705" i="2" s="1"/>
  <c r="N705" i="2" s="1"/>
  <c r="P705" i="2" s="1"/>
  <c r="Q705" i="2" s="1"/>
  <c r="R705" i="2" s="1"/>
  <c r="F706" i="2"/>
  <c r="H706" i="2" s="1"/>
  <c r="E706" i="2"/>
  <c r="G706" i="2" s="1"/>
  <c r="I706" i="2" l="1"/>
  <c r="M706" i="2" s="1"/>
  <c r="N706" i="2" s="1"/>
  <c r="P706" i="2" s="1"/>
  <c r="Q706" i="2" s="1"/>
  <c r="R706" i="2" s="1"/>
  <c r="E707" i="2"/>
  <c r="G707" i="2" s="1"/>
  <c r="F707" i="2"/>
  <c r="H707" i="2" s="1"/>
  <c r="C708" i="2"/>
  <c r="D708" i="2" s="1"/>
  <c r="B709" i="2"/>
  <c r="A708" i="2"/>
  <c r="B710" i="2" l="1"/>
  <c r="C709" i="2"/>
  <c r="D709" i="2" s="1"/>
  <c r="A709" i="2"/>
  <c r="E708" i="2"/>
  <c r="G708" i="2" s="1"/>
  <c r="F708" i="2"/>
  <c r="H708" i="2" s="1"/>
  <c r="I707" i="2"/>
  <c r="M707" i="2" s="1"/>
  <c r="N707" i="2" s="1"/>
  <c r="P707" i="2" s="1"/>
  <c r="Q707" i="2" s="1"/>
  <c r="R707" i="2" s="1"/>
  <c r="I708" i="2" l="1"/>
  <c r="M708" i="2" s="1"/>
  <c r="N708" i="2" s="1"/>
  <c r="P708" i="2" s="1"/>
  <c r="Q708" i="2" s="1"/>
  <c r="R708" i="2" s="1"/>
  <c r="E709" i="2"/>
  <c r="G709" i="2" s="1"/>
  <c r="F709" i="2"/>
  <c r="H709" i="2" s="1"/>
  <c r="C710" i="2"/>
  <c r="D710" i="2" s="1"/>
  <c r="B711" i="2"/>
  <c r="A710" i="2"/>
  <c r="A711" i="2" l="1"/>
  <c r="B712" i="2"/>
  <c r="C711" i="2"/>
  <c r="D711" i="2" s="1"/>
  <c r="F710" i="2"/>
  <c r="H710" i="2" s="1"/>
  <c r="E710" i="2"/>
  <c r="G710" i="2" s="1"/>
  <c r="I709" i="2"/>
  <c r="M709" i="2" s="1"/>
  <c r="N709" i="2" s="1"/>
  <c r="P709" i="2" s="1"/>
  <c r="Q709" i="2" s="1"/>
  <c r="R709" i="2" s="1"/>
  <c r="F711" i="2" l="1"/>
  <c r="H711" i="2" s="1"/>
  <c r="E711" i="2"/>
  <c r="G711" i="2" s="1"/>
  <c r="A712" i="2"/>
  <c r="C712" i="2"/>
  <c r="D712" i="2" s="1"/>
  <c r="B713" i="2"/>
  <c r="I710" i="2"/>
  <c r="M710" i="2" s="1"/>
  <c r="N710" i="2" s="1"/>
  <c r="P710" i="2" s="1"/>
  <c r="Q710" i="2" s="1"/>
  <c r="R710" i="2" s="1"/>
  <c r="I711" i="2" l="1"/>
  <c r="M711" i="2" s="1"/>
  <c r="N711" i="2" s="1"/>
  <c r="P711" i="2" s="1"/>
  <c r="Q711" i="2" s="1"/>
  <c r="R711" i="2" s="1"/>
  <c r="F712" i="2"/>
  <c r="H712" i="2" s="1"/>
  <c r="E712" i="2"/>
  <c r="G712" i="2" s="1"/>
  <c r="C713" i="2"/>
  <c r="D713" i="2" s="1"/>
  <c r="A713" i="2"/>
  <c r="B714" i="2"/>
  <c r="I712" i="2" l="1"/>
  <c r="M712" i="2" s="1"/>
  <c r="N712" i="2" s="1"/>
  <c r="P712" i="2" s="1"/>
  <c r="Q712" i="2" s="1"/>
  <c r="R712" i="2" s="1"/>
  <c r="E713" i="2"/>
  <c r="G713" i="2" s="1"/>
  <c r="F713" i="2"/>
  <c r="H713" i="2" s="1"/>
  <c r="C714" i="2"/>
  <c r="D714" i="2" s="1"/>
  <c r="B715" i="2"/>
  <c r="A714" i="2"/>
  <c r="A715" i="2" l="1"/>
  <c r="B716" i="2"/>
  <c r="C715" i="2"/>
  <c r="D715" i="2" s="1"/>
  <c r="F714" i="2"/>
  <c r="H714" i="2" s="1"/>
  <c r="E714" i="2"/>
  <c r="G714" i="2" s="1"/>
  <c r="I713" i="2"/>
  <c r="M713" i="2" s="1"/>
  <c r="N713" i="2" s="1"/>
  <c r="P713" i="2" s="1"/>
  <c r="Q713" i="2" s="1"/>
  <c r="R713" i="2" s="1"/>
  <c r="F715" i="2" l="1"/>
  <c r="H715" i="2" s="1"/>
  <c r="E715" i="2"/>
  <c r="G715" i="2" s="1"/>
  <c r="A716" i="2"/>
  <c r="C716" i="2"/>
  <c r="D716" i="2" s="1"/>
  <c r="B717" i="2"/>
  <c r="I714" i="2"/>
  <c r="M714" i="2" s="1"/>
  <c r="N714" i="2" s="1"/>
  <c r="P714" i="2" s="1"/>
  <c r="Q714" i="2" s="1"/>
  <c r="R714" i="2" s="1"/>
  <c r="F716" i="2" l="1"/>
  <c r="H716" i="2" s="1"/>
  <c r="E716" i="2"/>
  <c r="G716" i="2" s="1"/>
  <c r="I715" i="2"/>
  <c r="M715" i="2" s="1"/>
  <c r="N715" i="2" s="1"/>
  <c r="P715" i="2" s="1"/>
  <c r="Q715" i="2" s="1"/>
  <c r="R715" i="2" s="1"/>
  <c r="A717" i="2"/>
  <c r="B718" i="2"/>
  <c r="C717" i="2"/>
  <c r="D717" i="2" s="1"/>
  <c r="I716" i="2" l="1"/>
  <c r="M716" i="2" s="1"/>
  <c r="N716" i="2" s="1"/>
  <c r="P716" i="2" s="1"/>
  <c r="Q716" i="2" s="1"/>
  <c r="R716" i="2" s="1"/>
  <c r="F717" i="2"/>
  <c r="H717" i="2" s="1"/>
  <c r="E717" i="2"/>
  <c r="G717" i="2" s="1"/>
  <c r="B719" i="2"/>
  <c r="A718" i="2"/>
  <c r="C718" i="2"/>
  <c r="D718" i="2" s="1"/>
  <c r="I717" i="2" l="1"/>
  <c r="M717" i="2" s="1"/>
  <c r="N717" i="2" s="1"/>
  <c r="P717" i="2" s="1"/>
  <c r="Q717" i="2" s="1"/>
  <c r="R717" i="2" s="1"/>
  <c r="C719" i="2"/>
  <c r="D719" i="2" s="1"/>
  <c r="A719" i="2"/>
  <c r="B720" i="2"/>
  <c r="F718" i="2"/>
  <c r="H718" i="2" s="1"/>
  <c r="E718" i="2"/>
  <c r="G718" i="2" s="1"/>
  <c r="C720" i="2" l="1"/>
  <c r="D720" i="2" s="1"/>
  <c r="B721" i="2"/>
  <c r="A720" i="2"/>
  <c r="I718" i="2"/>
  <c r="M718" i="2" s="1"/>
  <c r="N718" i="2" s="1"/>
  <c r="P718" i="2" s="1"/>
  <c r="Q718" i="2" s="1"/>
  <c r="R718" i="2" s="1"/>
  <c r="E719" i="2"/>
  <c r="G719" i="2" s="1"/>
  <c r="F719" i="2"/>
  <c r="H719" i="2" s="1"/>
  <c r="A721" i="2" l="1"/>
  <c r="B722" i="2"/>
  <c r="C721" i="2"/>
  <c r="D721" i="2" s="1"/>
  <c r="I719" i="2"/>
  <c r="M719" i="2" s="1"/>
  <c r="N719" i="2" s="1"/>
  <c r="P719" i="2" s="1"/>
  <c r="Q719" i="2" s="1"/>
  <c r="R719" i="2" s="1"/>
  <c r="F720" i="2"/>
  <c r="H720" i="2" s="1"/>
  <c r="E720" i="2"/>
  <c r="G720" i="2" s="1"/>
  <c r="I720" i="2" l="1"/>
  <c r="M720" i="2" s="1"/>
  <c r="N720" i="2" s="1"/>
  <c r="P720" i="2" s="1"/>
  <c r="Q720" i="2" s="1"/>
  <c r="R720" i="2" s="1"/>
  <c r="F721" i="2"/>
  <c r="H721" i="2" s="1"/>
  <c r="E721" i="2"/>
  <c r="G721" i="2" s="1"/>
  <c r="A722" i="2"/>
  <c r="C722" i="2"/>
  <c r="D722" i="2" s="1"/>
  <c r="B723" i="2"/>
  <c r="I721" i="2" l="1"/>
  <c r="M721" i="2" s="1"/>
  <c r="N721" i="2" s="1"/>
  <c r="P721" i="2" s="1"/>
  <c r="Q721" i="2" s="1"/>
  <c r="R721" i="2" s="1"/>
  <c r="E722" i="2"/>
  <c r="G722" i="2" s="1"/>
  <c r="F722" i="2"/>
  <c r="H722" i="2" s="1"/>
  <c r="A723" i="2"/>
  <c r="B724" i="2"/>
  <c r="C723" i="2"/>
  <c r="D723" i="2" s="1"/>
  <c r="A724" i="2" l="1"/>
  <c r="C724" i="2"/>
  <c r="D724" i="2" s="1"/>
  <c r="B725" i="2"/>
  <c r="E723" i="2"/>
  <c r="G723" i="2" s="1"/>
  <c r="F723" i="2"/>
  <c r="H723" i="2" s="1"/>
  <c r="I722" i="2"/>
  <c r="M722" i="2" s="1"/>
  <c r="N722" i="2" s="1"/>
  <c r="P722" i="2" s="1"/>
  <c r="Q722" i="2" s="1"/>
  <c r="R722" i="2" s="1"/>
  <c r="I723" i="2" l="1"/>
  <c r="M723" i="2" s="1"/>
  <c r="N723" i="2" s="1"/>
  <c r="P723" i="2" s="1"/>
  <c r="Q723" i="2" s="1"/>
  <c r="R723" i="2" s="1"/>
  <c r="A725" i="2"/>
  <c r="B726" i="2"/>
  <c r="C725" i="2"/>
  <c r="D725" i="2" s="1"/>
  <c r="E724" i="2"/>
  <c r="G724" i="2" s="1"/>
  <c r="F724" i="2"/>
  <c r="H724" i="2" s="1"/>
  <c r="I724" i="2" l="1"/>
  <c r="M724" i="2" s="1"/>
  <c r="N724" i="2" s="1"/>
  <c r="P724" i="2" s="1"/>
  <c r="Q724" i="2" s="1"/>
  <c r="R724" i="2" s="1"/>
  <c r="E725" i="2"/>
  <c r="G725" i="2" s="1"/>
  <c r="F725" i="2"/>
  <c r="H725" i="2" s="1"/>
  <c r="B727" i="2"/>
  <c r="A726" i="2"/>
  <c r="C726" i="2"/>
  <c r="D726" i="2" s="1"/>
  <c r="E726" i="2" l="1"/>
  <c r="G726" i="2" s="1"/>
  <c r="F726" i="2"/>
  <c r="H726" i="2" s="1"/>
  <c r="I725" i="2"/>
  <c r="M725" i="2" s="1"/>
  <c r="N725" i="2" s="1"/>
  <c r="P725" i="2" s="1"/>
  <c r="Q725" i="2" s="1"/>
  <c r="R725" i="2" s="1"/>
  <c r="B728" i="2"/>
  <c r="C727" i="2"/>
  <c r="D727" i="2" s="1"/>
  <c r="A727" i="2"/>
  <c r="C728" i="2" l="1"/>
  <c r="D728" i="2" s="1"/>
  <c r="A728" i="2"/>
  <c r="B729" i="2"/>
  <c r="E727" i="2"/>
  <c r="G727" i="2" s="1"/>
  <c r="F727" i="2"/>
  <c r="H727" i="2" s="1"/>
  <c r="I726" i="2"/>
  <c r="M726" i="2" s="1"/>
  <c r="N726" i="2" s="1"/>
  <c r="P726" i="2" s="1"/>
  <c r="Q726" i="2" s="1"/>
  <c r="R726" i="2" s="1"/>
  <c r="I727" i="2" l="1"/>
  <c r="M727" i="2" s="1"/>
  <c r="N727" i="2" s="1"/>
  <c r="P727" i="2" s="1"/>
  <c r="Q727" i="2" s="1"/>
  <c r="R727" i="2" s="1"/>
  <c r="B730" i="2"/>
  <c r="A729" i="2"/>
  <c r="C729" i="2"/>
  <c r="D729" i="2" s="1"/>
  <c r="F728" i="2"/>
  <c r="H728" i="2" s="1"/>
  <c r="E728" i="2"/>
  <c r="G728" i="2" s="1"/>
  <c r="I728" i="2" l="1"/>
  <c r="M728" i="2" s="1"/>
  <c r="N728" i="2" s="1"/>
  <c r="P728" i="2" s="1"/>
  <c r="Q728" i="2" s="1"/>
  <c r="R728" i="2" s="1"/>
  <c r="B731" i="2"/>
  <c r="A730" i="2"/>
  <c r="C730" i="2"/>
  <c r="D730" i="2" s="1"/>
  <c r="F729" i="2"/>
  <c r="H729" i="2" s="1"/>
  <c r="E729" i="2"/>
  <c r="G729" i="2" s="1"/>
  <c r="F730" i="2" l="1"/>
  <c r="H730" i="2" s="1"/>
  <c r="E730" i="2"/>
  <c r="G730" i="2" s="1"/>
  <c r="I729" i="2"/>
  <c r="M729" i="2" s="1"/>
  <c r="N729" i="2" s="1"/>
  <c r="P729" i="2" s="1"/>
  <c r="Q729" i="2" s="1"/>
  <c r="R729" i="2" s="1"/>
  <c r="A731" i="2"/>
  <c r="B732" i="2"/>
  <c r="C731" i="2"/>
  <c r="D731" i="2" s="1"/>
  <c r="I730" i="2" l="1"/>
  <c r="M730" i="2" s="1"/>
  <c r="N730" i="2" s="1"/>
  <c r="P730" i="2" s="1"/>
  <c r="Q730" i="2" s="1"/>
  <c r="R730" i="2" s="1"/>
  <c r="E731" i="2"/>
  <c r="G731" i="2" s="1"/>
  <c r="F731" i="2"/>
  <c r="H731" i="2" s="1"/>
  <c r="C732" i="2"/>
  <c r="D732" i="2" s="1"/>
  <c r="A732" i="2"/>
  <c r="B733" i="2"/>
  <c r="F732" i="2" l="1"/>
  <c r="H732" i="2" s="1"/>
  <c r="E732" i="2"/>
  <c r="G732" i="2" s="1"/>
  <c r="B734" i="2"/>
  <c r="C733" i="2"/>
  <c r="D733" i="2" s="1"/>
  <c r="A733" i="2"/>
  <c r="I731" i="2"/>
  <c r="M731" i="2" s="1"/>
  <c r="N731" i="2" s="1"/>
  <c r="P731" i="2" s="1"/>
  <c r="Q731" i="2" s="1"/>
  <c r="R731" i="2" s="1"/>
  <c r="I732" i="2" l="1"/>
  <c r="M732" i="2" s="1"/>
  <c r="N732" i="2" s="1"/>
  <c r="P732" i="2" s="1"/>
  <c r="Q732" i="2" s="1"/>
  <c r="R732" i="2" s="1"/>
  <c r="E733" i="2"/>
  <c r="G733" i="2" s="1"/>
  <c r="F733" i="2"/>
  <c r="H733" i="2" s="1"/>
  <c r="B735" i="2"/>
  <c r="A734" i="2"/>
  <c r="C734" i="2"/>
  <c r="D734" i="2" s="1"/>
  <c r="A735" i="2" l="1"/>
  <c r="B736" i="2"/>
  <c r="C735" i="2"/>
  <c r="D735" i="2" s="1"/>
  <c r="F734" i="2"/>
  <c r="H734" i="2" s="1"/>
  <c r="E734" i="2"/>
  <c r="G734" i="2" s="1"/>
  <c r="I733" i="2"/>
  <c r="M733" i="2" s="1"/>
  <c r="N733" i="2" s="1"/>
  <c r="P733" i="2" s="1"/>
  <c r="Q733" i="2" s="1"/>
  <c r="R733" i="2" s="1"/>
  <c r="F735" i="2" l="1"/>
  <c r="H735" i="2" s="1"/>
  <c r="E735" i="2"/>
  <c r="G735" i="2" s="1"/>
  <c r="B737" i="2"/>
  <c r="A736" i="2"/>
  <c r="C736" i="2"/>
  <c r="D736" i="2" s="1"/>
  <c r="I734" i="2"/>
  <c r="M734" i="2" s="1"/>
  <c r="N734" i="2" s="1"/>
  <c r="P734" i="2" s="1"/>
  <c r="Q734" i="2" s="1"/>
  <c r="R734" i="2" s="1"/>
  <c r="I735" i="2" l="1"/>
  <c r="M735" i="2" s="1"/>
  <c r="N735" i="2" s="1"/>
  <c r="P735" i="2" s="1"/>
  <c r="Q735" i="2" s="1"/>
  <c r="R735" i="2" s="1"/>
  <c r="A737" i="2"/>
  <c r="C737" i="2"/>
  <c r="D737" i="2" s="1"/>
  <c r="B738" i="2"/>
  <c r="F736" i="2"/>
  <c r="H736" i="2" s="1"/>
  <c r="E736" i="2"/>
  <c r="G736" i="2" s="1"/>
  <c r="C738" i="2" l="1"/>
  <c r="D738" i="2" s="1"/>
  <c r="A738" i="2"/>
  <c r="B739" i="2"/>
  <c r="E737" i="2"/>
  <c r="G737" i="2" s="1"/>
  <c r="F737" i="2"/>
  <c r="H737" i="2" s="1"/>
  <c r="I736" i="2"/>
  <c r="M736" i="2" s="1"/>
  <c r="N736" i="2" s="1"/>
  <c r="P736" i="2" s="1"/>
  <c r="Q736" i="2" s="1"/>
  <c r="R736" i="2" s="1"/>
  <c r="I737" i="2" l="1"/>
  <c r="M737" i="2" s="1"/>
  <c r="N737" i="2" s="1"/>
  <c r="P737" i="2" s="1"/>
  <c r="Q737" i="2" s="1"/>
  <c r="R737" i="2" s="1"/>
  <c r="B740" i="2"/>
  <c r="C739" i="2"/>
  <c r="D739" i="2" s="1"/>
  <c r="A739" i="2"/>
  <c r="E738" i="2"/>
  <c r="G738" i="2" s="1"/>
  <c r="F738" i="2"/>
  <c r="H738" i="2" s="1"/>
  <c r="I738" i="2" l="1"/>
  <c r="M738" i="2" s="1"/>
  <c r="N738" i="2" s="1"/>
  <c r="P738" i="2" s="1"/>
  <c r="Q738" i="2" s="1"/>
  <c r="R738" i="2" s="1"/>
  <c r="F739" i="2"/>
  <c r="H739" i="2" s="1"/>
  <c r="E739" i="2"/>
  <c r="G739" i="2" s="1"/>
  <c r="B741" i="2"/>
  <c r="A740" i="2"/>
  <c r="C740" i="2"/>
  <c r="D740" i="2" s="1"/>
  <c r="I739" i="2" l="1"/>
  <c r="M739" i="2" s="1"/>
  <c r="N739" i="2" s="1"/>
  <c r="P739" i="2" s="1"/>
  <c r="Q739" i="2" s="1"/>
  <c r="R739" i="2" s="1"/>
  <c r="B742" i="2"/>
  <c r="C741" i="2"/>
  <c r="D741" i="2" s="1"/>
  <c r="A741" i="2"/>
  <c r="E740" i="2"/>
  <c r="G740" i="2" s="1"/>
  <c r="F740" i="2"/>
  <c r="H740" i="2" s="1"/>
  <c r="I740" i="2" l="1"/>
  <c r="M740" i="2" s="1"/>
  <c r="N740" i="2" s="1"/>
  <c r="P740" i="2" s="1"/>
  <c r="Q740" i="2" s="1"/>
  <c r="R740" i="2" s="1"/>
  <c r="F741" i="2"/>
  <c r="H741" i="2" s="1"/>
  <c r="E741" i="2"/>
  <c r="G741" i="2" s="1"/>
  <c r="B743" i="2"/>
  <c r="C742" i="2"/>
  <c r="D742" i="2" s="1"/>
  <c r="A742" i="2"/>
  <c r="I741" i="2" l="1"/>
  <c r="M741" i="2" s="1"/>
  <c r="N741" i="2" s="1"/>
  <c r="P741" i="2" s="1"/>
  <c r="Q741" i="2" s="1"/>
  <c r="R741" i="2" s="1"/>
  <c r="E742" i="2"/>
  <c r="G742" i="2" s="1"/>
  <c r="F742" i="2"/>
  <c r="H742" i="2" s="1"/>
  <c r="A743" i="2"/>
  <c r="C743" i="2"/>
  <c r="D743" i="2" s="1"/>
  <c r="B744" i="2"/>
  <c r="F743" i="2" l="1"/>
  <c r="H743" i="2" s="1"/>
  <c r="E743" i="2"/>
  <c r="G743" i="2" s="1"/>
  <c r="C744" i="2"/>
  <c r="D744" i="2" s="1"/>
  <c r="A744" i="2"/>
  <c r="B745" i="2"/>
  <c r="I742" i="2"/>
  <c r="M742" i="2" s="1"/>
  <c r="N742" i="2" s="1"/>
  <c r="P742" i="2" s="1"/>
  <c r="Q742" i="2" s="1"/>
  <c r="R742" i="2" s="1"/>
  <c r="I743" i="2" l="1"/>
  <c r="M743" i="2" s="1"/>
  <c r="N743" i="2" s="1"/>
  <c r="P743" i="2" s="1"/>
  <c r="Q743" i="2" s="1"/>
  <c r="R743" i="2" s="1"/>
  <c r="F744" i="2"/>
  <c r="H744" i="2" s="1"/>
  <c r="E744" i="2"/>
  <c r="G744" i="2" s="1"/>
  <c r="C745" i="2"/>
  <c r="D745" i="2" s="1"/>
  <c r="A745" i="2"/>
  <c r="B746" i="2"/>
  <c r="I744" i="2" l="1"/>
  <c r="M744" i="2" s="1"/>
  <c r="N744" i="2" s="1"/>
  <c r="P744" i="2" s="1"/>
  <c r="Q744" i="2" s="1"/>
  <c r="R744" i="2" s="1"/>
  <c r="F745" i="2"/>
  <c r="H745" i="2" s="1"/>
  <c r="E745" i="2"/>
  <c r="G745" i="2" s="1"/>
  <c r="A746" i="2"/>
  <c r="B747" i="2"/>
  <c r="C746" i="2"/>
  <c r="D746" i="2" s="1"/>
  <c r="I745" i="2" l="1"/>
  <c r="M745" i="2" s="1"/>
  <c r="N745" i="2" s="1"/>
  <c r="P745" i="2" s="1"/>
  <c r="Q745" i="2" s="1"/>
  <c r="R745" i="2" s="1"/>
  <c r="B748" i="2"/>
  <c r="A747" i="2"/>
  <c r="C747" i="2"/>
  <c r="D747" i="2" s="1"/>
  <c r="E746" i="2"/>
  <c r="G746" i="2" s="1"/>
  <c r="F746" i="2"/>
  <c r="H746" i="2" s="1"/>
  <c r="I746" i="2" l="1"/>
  <c r="M746" i="2" s="1"/>
  <c r="N746" i="2" s="1"/>
  <c r="P746" i="2" s="1"/>
  <c r="Q746" i="2" s="1"/>
  <c r="R746" i="2" s="1"/>
  <c r="E747" i="2"/>
  <c r="G747" i="2" s="1"/>
  <c r="F747" i="2"/>
  <c r="H747" i="2" s="1"/>
  <c r="C748" i="2"/>
  <c r="D748" i="2" s="1"/>
  <c r="B749" i="2"/>
  <c r="A748" i="2"/>
  <c r="I747" i="2" l="1"/>
  <c r="M747" i="2" s="1"/>
  <c r="N747" i="2" s="1"/>
  <c r="P747" i="2" s="1"/>
  <c r="Q747" i="2" s="1"/>
  <c r="R747" i="2" s="1"/>
  <c r="A749" i="2"/>
  <c r="B750" i="2"/>
  <c r="C749" i="2"/>
  <c r="D749" i="2" s="1"/>
  <c r="E748" i="2"/>
  <c r="G748" i="2" s="1"/>
  <c r="F748" i="2"/>
  <c r="H748" i="2" s="1"/>
  <c r="F749" i="2" l="1"/>
  <c r="H749" i="2" s="1"/>
  <c r="E749" i="2"/>
  <c r="G749" i="2" s="1"/>
  <c r="B751" i="2"/>
  <c r="C750" i="2"/>
  <c r="D750" i="2" s="1"/>
  <c r="A750" i="2"/>
  <c r="I748" i="2"/>
  <c r="M748" i="2" s="1"/>
  <c r="N748" i="2" s="1"/>
  <c r="P748" i="2" s="1"/>
  <c r="Q748" i="2" s="1"/>
  <c r="R748" i="2" s="1"/>
  <c r="F750" i="2" l="1"/>
  <c r="H750" i="2" s="1"/>
  <c r="E750" i="2"/>
  <c r="G750" i="2" s="1"/>
  <c r="C751" i="2"/>
  <c r="D751" i="2" s="1"/>
  <c r="A751" i="2"/>
  <c r="B752" i="2"/>
  <c r="I749" i="2"/>
  <c r="M749" i="2" s="1"/>
  <c r="N749" i="2" s="1"/>
  <c r="P749" i="2" s="1"/>
  <c r="Q749" i="2" s="1"/>
  <c r="R749" i="2" s="1"/>
  <c r="E751" i="2" l="1"/>
  <c r="G751" i="2" s="1"/>
  <c r="F751" i="2"/>
  <c r="H751" i="2" s="1"/>
  <c r="I750" i="2"/>
  <c r="M750" i="2" s="1"/>
  <c r="N750" i="2" s="1"/>
  <c r="P750" i="2" s="1"/>
  <c r="Q750" i="2" s="1"/>
  <c r="R750" i="2" s="1"/>
  <c r="A752" i="2"/>
  <c r="C752" i="2"/>
  <c r="D752" i="2" s="1"/>
  <c r="B753" i="2"/>
  <c r="C753" i="2" l="1"/>
  <c r="D753" i="2" s="1"/>
  <c r="A753" i="2"/>
  <c r="B754" i="2"/>
  <c r="F752" i="2"/>
  <c r="H752" i="2" s="1"/>
  <c r="E752" i="2"/>
  <c r="G752" i="2" s="1"/>
  <c r="I751" i="2"/>
  <c r="M751" i="2" s="1"/>
  <c r="N751" i="2" s="1"/>
  <c r="P751" i="2" s="1"/>
  <c r="Q751" i="2" s="1"/>
  <c r="R751" i="2" s="1"/>
  <c r="A754" i="2" l="1"/>
  <c r="B755" i="2"/>
  <c r="C754" i="2"/>
  <c r="D754" i="2" s="1"/>
  <c r="I752" i="2"/>
  <c r="M752" i="2" s="1"/>
  <c r="N752" i="2" s="1"/>
  <c r="P752" i="2" s="1"/>
  <c r="Q752" i="2" s="1"/>
  <c r="R752" i="2" s="1"/>
  <c r="E753" i="2"/>
  <c r="G753" i="2" s="1"/>
  <c r="F753" i="2"/>
  <c r="H753" i="2" s="1"/>
  <c r="F754" i="2" l="1"/>
  <c r="H754" i="2" s="1"/>
  <c r="E754" i="2"/>
  <c r="G754" i="2" s="1"/>
  <c r="A755" i="2"/>
  <c r="C755" i="2"/>
  <c r="D755" i="2" s="1"/>
  <c r="B756" i="2"/>
  <c r="I753" i="2"/>
  <c r="M753" i="2" s="1"/>
  <c r="N753" i="2" s="1"/>
  <c r="P753" i="2" s="1"/>
  <c r="Q753" i="2" s="1"/>
  <c r="R753" i="2" s="1"/>
  <c r="I754" i="2" l="1"/>
  <c r="M754" i="2" s="1"/>
  <c r="N754" i="2" s="1"/>
  <c r="P754" i="2" s="1"/>
  <c r="Q754" i="2" s="1"/>
  <c r="R754" i="2" s="1"/>
  <c r="E755" i="2"/>
  <c r="G755" i="2" s="1"/>
  <c r="F755" i="2"/>
  <c r="H755" i="2" s="1"/>
  <c r="C756" i="2"/>
  <c r="D756" i="2" s="1"/>
  <c r="A756" i="2"/>
  <c r="B757" i="2"/>
  <c r="E756" i="2" l="1"/>
  <c r="G756" i="2" s="1"/>
  <c r="F756" i="2"/>
  <c r="H756" i="2" s="1"/>
  <c r="B758" i="2"/>
  <c r="C757" i="2"/>
  <c r="D757" i="2" s="1"/>
  <c r="A757" i="2"/>
  <c r="I755" i="2"/>
  <c r="M755" i="2" s="1"/>
  <c r="N755" i="2" s="1"/>
  <c r="P755" i="2" s="1"/>
  <c r="Q755" i="2" s="1"/>
  <c r="R755" i="2" s="1"/>
  <c r="E757" i="2" l="1"/>
  <c r="G757" i="2" s="1"/>
  <c r="F757" i="2"/>
  <c r="H757" i="2" s="1"/>
  <c r="B759" i="2"/>
  <c r="C758" i="2"/>
  <c r="D758" i="2" s="1"/>
  <c r="A758" i="2"/>
  <c r="I756" i="2"/>
  <c r="M756" i="2" s="1"/>
  <c r="N756" i="2" s="1"/>
  <c r="P756" i="2" s="1"/>
  <c r="Q756" i="2" s="1"/>
  <c r="R756" i="2" s="1"/>
  <c r="F758" i="2" l="1"/>
  <c r="H758" i="2" s="1"/>
  <c r="E758" i="2"/>
  <c r="G758" i="2" s="1"/>
  <c r="A759" i="2"/>
  <c r="C759" i="2"/>
  <c r="D759" i="2" s="1"/>
  <c r="B760" i="2"/>
  <c r="I757" i="2"/>
  <c r="M757" i="2" s="1"/>
  <c r="N757" i="2" s="1"/>
  <c r="P757" i="2" s="1"/>
  <c r="Q757" i="2" s="1"/>
  <c r="R757" i="2" s="1"/>
  <c r="I758" i="2" l="1"/>
  <c r="M758" i="2" s="1"/>
  <c r="N758" i="2" s="1"/>
  <c r="P758" i="2" s="1"/>
  <c r="Q758" i="2" s="1"/>
  <c r="R758" i="2" s="1"/>
  <c r="E759" i="2"/>
  <c r="G759" i="2" s="1"/>
  <c r="F759" i="2"/>
  <c r="H759" i="2" s="1"/>
  <c r="C760" i="2"/>
  <c r="D760" i="2" s="1"/>
  <c r="A760" i="2"/>
  <c r="B761" i="2"/>
  <c r="E760" i="2" l="1"/>
  <c r="G760" i="2" s="1"/>
  <c r="F760" i="2"/>
  <c r="H760" i="2" s="1"/>
  <c r="B762" i="2"/>
  <c r="C761" i="2"/>
  <c r="D761" i="2" s="1"/>
  <c r="A761" i="2"/>
  <c r="I759" i="2"/>
  <c r="M759" i="2" s="1"/>
  <c r="N759" i="2" s="1"/>
  <c r="P759" i="2" s="1"/>
  <c r="Q759" i="2" s="1"/>
  <c r="R759" i="2" s="1"/>
  <c r="E761" i="2" l="1"/>
  <c r="G761" i="2" s="1"/>
  <c r="F761" i="2"/>
  <c r="H761" i="2" s="1"/>
  <c r="B763" i="2"/>
  <c r="C762" i="2"/>
  <c r="D762" i="2" s="1"/>
  <c r="A762" i="2"/>
  <c r="I760" i="2"/>
  <c r="M760" i="2" s="1"/>
  <c r="N760" i="2" s="1"/>
  <c r="P760" i="2" s="1"/>
  <c r="Q760" i="2" s="1"/>
  <c r="R760" i="2" s="1"/>
  <c r="E762" i="2" l="1"/>
  <c r="G762" i="2" s="1"/>
  <c r="F762" i="2"/>
  <c r="H762" i="2" s="1"/>
  <c r="B764" i="2"/>
  <c r="A763" i="2"/>
  <c r="C763" i="2"/>
  <c r="D763" i="2" s="1"/>
  <c r="I761" i="2"/>
  <c r="M761" i="2" s="1"/>
  <c r="N761" i="2" s="1"/>
  <c r="P761" i="2" s="1"/>
  <c r="Q761" i="2" s="1"/>
  <c r="R761" i="2" s="1"/>
  <c r="A764" i="2" l="1"/>
  <c r="B765" i="2"/>
  <c r="C764" i="2"/>
  <c r="D764" i="2" s="1"/>
  <c r="E763" i="2"/>
  <c r="G763" i="2" s="1"/>
  <c r="F763" i="2"/>
  <c r="H763" i="2" s="1"/>
  <c r="I762" i="2"/>
  <c r="M762" i="2" s="1"/>
  <c r="N762" i="2" s="1"/>
  <c r="P762" i="2" s="1"/>
  <c r="Q762" i="2" s="1"/>
  <c r="R762" i="2" s="1"/>
  <c r="I763" i="2" l="1"/>
  <c r="M763" i="2" s="1"/>
  <c r="N763" i="2" s="1"/>
  <c r="P763" i="2" s="1"/>
  <c r="Q763" i="2" s="1"/>
  <c r="R763" i="2" s="1"/>
  <c r="E764" i="2"/>
  <c r="G764" i="2" s="1"/>
  <c r="F764" i="2"/>
  <c r="H764" i="2" s="1"/>
  <c r="C765" i="2"/>
  <c r="D765" i="2" s="1"/>
  <c r="A765" i="2"/>
  <c r="B766" i="2"/>
  <c r="F765" i="2" l="1"/>
  <c r="H765" i="2" s="1"/>
  <c r="E765" i="2"/>
  <c r="G765" i="2" s="1"/>
  <c r="B767" i="2"/>
  <c r="C766" i="2"/>
  <c r="D766" i="2" s="1"/>
  <c r="A766" i="2"/>
  <c r="I764" i="2"/>
  <c r="M764" i="2" s="1"/>
  <c r="N764" i="2" s="1"/>
  <c r="P764" i="2" s="1"/>
  <c r="Q764" i="2" s="1"/>
  <c r="R764" i="2" s="1"/>
  <c r="I765" i="2" l="1"/>
  <c r="M765" i="2" s="1"/>
  <c r="N765" i="2" s="1"/>
  <c r="P765" i="2" s="1"/>
  <c r="Q765" i="2" s="1"/>
  <c r="R765" i="2" s="1"/>
  <c r="E766" i="2"/>
  <c r="G766" i="2" s="1"/>
  <c r="F766" i="2"/>
  <c r="H766" i="2" s="1"/>
  <c r="B768" i="2"/>
  <c r="A767" i="2"/>
  <c r="C767" i="2"/>
  <c r="D767" i="2" s="1"/>
  <c r="A768" i="2" l="1"/>
  <c r="B769" i="2"/>
  <c r="C768" i="2"/>
  <c r="D768" i="2" s="1"/>
  <c r="E767" i="2"/>
  <c r="G767" i="2" s="1"/>
  <c r="F767" i="2"/>
  <c r="H767" i="2" s="1"/>
  <c r="I766" i="2"/>
  <c r="M766" i="2" s="1"/>
  <c r="N766" i="2" s="1"/>
  <c r="P766" i="2" s="1"/>
  <c r="Q766" i="2" s="1"/>
  <c r="R766" i="2" s="1"/>
  <c r="I767" i="2" l="1"/>
  <c r="M767" i="2" s="1"/>
  <c r="N767" i="2" s="1"/>
  <c r="P767" i="2" s="1"/>
  <c r="Q767" i="2" s="1"/>
  <c r="R767" i="2" s="1"/>
  <c r="E768" i="2"/>
  <c r="G768" i="2" s="1"/>
  <c r="F768" i="2"/>
  <c r="H768" i="2" s="1"/>
  <c r="C769" i="2"/>
  <c r="D769" i="2" s="1"/>
  <c r="A769" i="2"/>
  <c r="B770" i="2"/>
  <c r="F769" i="2" l="1"/>
  <c r="H769" i="2" s="1"/>
  <c r="E769" i="2"/>
  <c r="G769" i="2" s="1"/>
  <c r="C770" i="2"/>
  <c r="D770" i="2" s="1"/>
  <c r="A770" i="2"/>
  <c r="B771" i="2"/>
  <c r="I768" i="2"/>
  <c r="M768" i="2" s="1"/>
  <c r="N768" i="2" s="1"/>
  <c r="P768" i="2" s="1"/>
  <c r="Q768" i="2" s="1"/>
  <c r="R768" i="2" s="1"/>
  <c r="I769" i="2" l="1"/>
  <c r="M769" i="2" s="1"/>
  <c r="N769" i="2" s="1"/>
  <c r="P769" i="2" s="1"/>
  <c r="Q769" i="2" s="1"/>
  <c r="R769" i="2" s="1"/>
  <c r="F770" i="2"/>
  <c r="H770" i="2" s="1"/>
  <c r="E770" i="2"/>
  <c r="G770" i="2" s="1"/>
  <c r="B772" i="2"/>
  <c r="C771" i="2"/>
  <c r="D771" i="2" s="1"/>
  <c r="A771" i="2"/>
  <c r="I770" i="2" l="1"/>
  <c r="M770" i="2" s="1"/>
  <c r="N770" i="2" s="1"/>
  <c r="P770" i="2" s="1"/>
  <c r="Q770" i="2" s="1"/>
  <c r="R770" i="2" s="1"/>
  <c r="F771" i="2"/>
  <c r="H771" i="2" s="1"/>
  <c r="E771" i="2"/>
  <c r="G771" i="2" s="1"/>
  <c r="B773" i="2"/>
  <c r="C772" i="2"/>
  <c r="D772" i="2" s="1"/>
  <c r="A772" i="2"/>
  <c r="I771" i="2" l="1"/>
  <c r="M771" i="2" s="1"/>
  <c r="N771" i="2" s="1"/>
  <c r="P771" i="2" s="1"/>
  <c r="Q771" i="2" s="1"/>
  <c r="R771" i="2" s="1"/>
  <c r="F772" i="2"/>
  <c r="H772" i="2" s="1"/>
  <c r="E772" i="2"/>
  <c r="G772" i="2" s="1"/>
  <c r="B774" i="2"/>
  <c r="C773" i="2"/>
  <c r="D773" i="2" s="1"/>
  <c r="A773" i="2"/>
  <c r="I772" i="2" l="1"/>
  <c r="M772" i="2" s="1"/>
  <c r="N772" i="2" s="1"/>
  <c r="P772" i="2" s="1"/>
  <c r="Q772" i="2" s="1"/>
  <c r="R772" i="2" s="1"/>
  <c r="E773" i="2"/>
  <c r="G773" i="2" s="1"/>
  <c r="F773" i="2"/>
  <c r="H773" i="2" s="1"/>
  <c r="C774" i="2"/>
  <c r="D774" i="2" s="1"/>
  <c r="B775" i="2"/>
  <c r="A774" i="2"/>
  <c r="B776" i="2" l="1"/>
  <c r="C775" i="2"/>
  <c r="D775" i="2" s="1"/>
  <c r="A775" i="2"/>
  <c r="E774" i="2"/>
  <c r="G774" i="2" s="1"/>
  <c r="F774" i="2"/>
  <c r="H774" i="2" s="1"/>
  <c r="I773" i="2"/>
  <c r="M773" i="2" s="1"/>
  <c r="N773" i="2" s="1"/>
  <c r="P773" i="2" s="1"/>
  <c r="Q773" i="2" s="1"/>
  <c r="R773" i="2" s="1"/>
  <c r="I774" i="2" l="1"/>
  <c r="M774" i="2" s="1"/>
  <c r="N774" i="2" s="1"/>
  <c r="P774" i="2" s="1"/>
  <c r="Q774" i="2" s="1"/>
  <c r="R774" i="2" s="1"/>
  <c r="F775" i="2"/>
  <c r="H775" i="2" s="1"/>
  <c r="E775" i="2"/>
  <c r="G775" i="2" s="1"/>
  <c r="A776" i="2"/>
  <c r="B777" i="2"/>
  <c r="C776" i="2"/>
  <c r="D776" i="2" s="1"/>
  <c r="I775" i="2" l="1"/>
  <c r="M775" i="2" s="1"/>
  <c r="N775" i="2" s="1"/>
  <c r="P775" i="2" s="1"/>
  <c r="Q775" i="2" s="1"/>
  <c r="R775" i="2" s="1"/>
  <c r="F776" i="2"/>
  <c r="H776" i="2" s="1"/>
  <c r="E776" i="2"/>
  <c r="G776" i="2" s="1"/>
  <c r="A777" i="2"/>
  <c r="B778" i="2"/>
  <c r="C777" i="2"/>
  <c r="D777" i="2" s="1"/>
  <c r="I776" i="2" l="1"/>
  <c r="M776" i="2" s="1"/>
  <c r="N776" i="2" s="1"/>
  <c r="P776" i="2" s="1"/>
  <c r="Q776" i="2" s="1"/>
  <c r="R776" i="2" s="1"/>
  <c r="F777" i="2"/>
  <c r="H777" i="2" s="1"/>
  <c r="E777" i="2"/>
  <c r="G777" i="2" s="1"/>
  <c r="A778" i="2"/>
  <c r="C778" i="2"/>
  <c r="D778" i="2" s="1"/>
  <c r="B779" i="2"/>
  <c r="I777" i="2" l="1"/>
  <c r="M777" i="2" s="1"/>
  <c r="N777" i="2" s="1"/>
  <c r="P777" i="2" s="1"/>
  <c r="Q777" i="2" s="1"/>
  <c r="R777" i="2" s="1"/>
  <c r="F778" i="2"/>
  <c r="H778" i="2" s="1"/>
  <c r="E778" i="2"/>
  <c r="G778" i="2" s="1"/>
  <c r="B780" i="2"/>
  <c r="C779" i="2"/>
  <c r="D779" i="2" s="1"/>
  <c r="A779" i="2"/>
  <c r="I778" i="2" l="1"/>
  <c r="M778" i="2" s="1"/>
  <c r="N778" i="2" s="1"/>
  <c r="P778" i="2" s="1"/>
  <c r="Q778" i="2" s="1"/>
  <c r="R778" i="2" s="1"/>
  <c r="F779" i="2"/>
  <c r="H779" i="2" s="1"/>
  <c r="E779" i="2"/>
  <c r="G779" i="2" s="1"/>
  <c r="B781" i="2"/>
  <c r="C780" i="2"/>
  <c r="D780" i="2" s="1"/>
  <c r="A780" i="2"/>
  <c r="F780" i="2" l="1"/>
  <c r="H780" i="2" s="1"/>
  <c r="E780" i="2"/>
  <c r="G780" i="2" s="1"/>
  <c r="B782" i="2"/>
  <c r="C781" i="2"/>
  <c r="D781" i="2" s="1"/>
  <c r="A781" i="2"/>
  <c r="I779" i="2"/>
  <c r="M779" i="2" s="1"/>
  <c r="N779" i="2" s="1"/>
  <c r="P779" i="2" s="1"/>
  <c r="Q779" i="2" s="1"/>
  <c r="R779" i="2" s="1"/>
  <c r="E781" i="2" l="1"/>
  <c r="G781" i="2" s="1"/>
  <c r="F781" i="2"/>
  <c r="H781" i="2" s="1"/>
  <c r="A782" i="2"/>
  <c r="C782" i="2"/>
  <c r="D782" i="2" s="1"/>
  <c r="B783" i="2"/>
  <c r="I780" i="2"/>
  <c r="M780" i="2" s="1"/>
  <c r="N780" i="2" s="1"/>
  <c r="P780" i="2" s="1"/>
  <c r="Q780" i="2" s="1"/>
  <c r="R780" i="2" s="1"/>
  <c r="E782" i="2" l="1"/>
  <c r="G782" i="2" s="1"/>
  <c r="F782" i="2"/>
  <c r="H782" i="2" s="1"/>
  <c r="C783" i="2"/>
  <c r="D783" i="2" s="1"/>
  <c r="A783" i="2"/>
  <c r="B784" i="2"/>
  <c r="I781" i="2"/>
  <c r="M781" i="2" s="1"/>
  <c r="N781" i="2" s="1"/>
  <c r="P781" i="2" s="1"/>
  <c r="Q781" i="2" s="1"/>
  <c r="R781" i="2" s="1"/>
  <c r="E783" i="2" l="1"/>
  <c r="G783" i="2" s="1"/>
  <c r="F783" i="2"/>
  <c r="H783" i="2" s="1"/>
  <c r="C784" i="2"/>
  <c r="D784" i="2" s="1"/>
  <c r="B785" i="2"/>
  <c r="A784" i="2"/>
  <c r="I782" i="2"/>
  <c r="M782" i="2" s="1"/>
  <c r="N782" i="2" s="1"/>
  <c r="P782" i="2" s="1"/>
  <c r="Q782" i="2" s="1"/>
  <c r="R782" i="2" s="1"/>
  <c r="C785" i="2" l="1"/>
  <c r="D785" i="2" s="1"/>
  <c r="A785" i="2"/>
  <c r="B786" i="2"/>
  <c r="E784" i="2"/>
  <c r="G784" i="2" s="1"/>
  <c r="F784" i="2"/>
  <c r="H784" i="2" s="1"/>
  <c r="I783" i="2"/>
  <c r="M783" i="2" s="1"/>
  <c r="N783" i="2" s="1"/>
  <c r="P783" i="2" s="1"/>
  <c r="Q783" i="2" s="1"/>
  <c r="R783" i="2" s="1"/>
  <c r="I784" i="2" l="1"/>
  <c r="M784" i="2" s="1"/>
  <c r="N784" i="2" s="1"/>
  <c r="P784" i="2" s="1"/>
  <c r="Q784" i="2" s="1"/>
  <c r="R784" i="2" s="1"/>
  <c r="C786" i="2"/>
  <c r="D786" i="2" s="1"/>
  <c r="B787" i="2"/>
  <c r="A786" i="2"/>
  <c r="E785" i="2"/>
  <c r="G785" i="2" s="1"/>
  <c r="F785" i="2"/>
  <c r="H785" i="2" s="1"/>
  <c r="I785" i="2" l="1"/>
  <c r="M785" i="2" s="1"/>
  <c r="N785" i="2" s="1"/>
  <c r="P785" i="2" s="1"/>
  <c r="Q785" i="2" s="1"/>
  <c r="R785" i="2" s="1"/>
  <c r="C787" i="2"/>
  <c r="D787" i="2" s="1"/>
  <c r="A787" i="2"/>
  <c r="B788" i="2"/>
  <c r="E786" i="2"/>
  <c r="G786" i="2" s="1"/>
  <c r="F786" i="2"/>
  <c r="H786" i="2" s="1"/>
  <c r="I786" i="2" l="1"/>
  <c r="M786" i="2" s="1"/>
  <c r="N786" i="2" s="1"/>
  <c r="P786" i="2" s="1"/>
  <c r="Q786" i="2" s="1"/>
  <c r="R786" i="2" s="1"/>
  <c r="B789" i="2"/>
  <c r="C788" i="2"/>
  <c r="D788" i="2" s="1"/>
  <c r="A788" i="2"/>
  <c r="E787" i="2"/>
  <c r="G787" i="2" s="1"/>
  <c r="F787" i="2"/>
  <c r="H787" i="2" s="1"/>
  <c r="I787" i="2" l="1"/>
  <c r="M787" i="2" s="1"/>
  <c r="N787" i="2" s="1"/>
  <c r="P787" i="2" s="1"/>
  <c r="Q787" i="2" s="1"/>
  <c r="R787" i="2" s="1"/>
  <c r="E788" i="2"/>
  <c r="G788" i="2" s="1"/>
  <c r="F788" i="2"/>
  <c r="H788" i="2" s="1"/>
  <c r="B790" i="2"/>
  <c r="C789" i="2"/>
  <c r="D789" i="2" s="1"/>
  <c r="A789" i="2"/>
  <c r="E789" i="2" l="1"/>
  <c r="G789" i="2" s="1"/>
  <c r="F789" i="2"/>
  <c r="H789" i="2" s="1"/>
  <c r="B791" i="2"/>
  <c r="A790" i="2"/>
  <c r="C790" i="2"/>
  <c r="D790" i="2" s="1"/>
  <c r="I788" i="2"/>
  <c r="M788" i="2" s="1"/>
  <c r="N788" i="2" s="1"/>
  <c r="P788" i="2" s="1"/>
  <c r="Q788" i="2" s="1"/>
  <c r="R788" i="2" s="1"/>
  <c r="C791" i="2" l="1"/>
  <c r="D791" i="2" s="1"/>
  <c r="B792" i="2"/>
  <c r="A791" i="2"/>
  <c r="F790" i="2"/>
  <c r="H790" i="2" s="1"/>
  <c r="E790" i="2"/>
  <c r="G790" i="2" s="1"/>
  <c r="I789" i="2"/>
  <c r="M789" i="2" s="1"/>
  <c r="N789" i="2" s="1"/>
  <c r="P789" i="2" s="1"/>
  <c r="Q789" i="2" s="1"/>
  <c r="R789" i="2" s="1"/>
  <c r="A792" i="2" l="1"/>
  <c r="B793" i="2"/>
  <c r="C792" i="2"/>
  <c r="D792" i="2" s="1"/>
  <c r="I790" i="2"/>
  <c r="M790" i="2" s="1"/>
  <c r="N790" i="2" s="1"/>
  <c r="P790" i="2" s="1"/>
  <c r="Q790" i="2" s="1"/>
  <c r="R790" i="2" s="1"/>
  <c r="F791" i="2"/>
  <c r="H791" i="2" s="1"/>
  <c r="E791" i="2"/>
  <c r="G791" i="2" s="1"/>
  <c r="I791" i="2" l="1"/>
  <c r="M791" i="2" s="1"/>
  <c r="N791" i="2" s="1"/>
  <c r="P791" i="2" s="1"/>
  <c r="Q791" i="2" s="1"/>
  <c r="R791" i="2" s="1"/>
  <c r="E792" i="2"/>
  <c r="G792" i="2" s="1"/>
  <c r="F792" i="2"/>
  <c r="H792" i="2" s="1"/>
  <c r="B794" i="2"/>
  <c r="C793" i="2"/>
  <c r="D793" i="2" s="1"/>
  <c r="A793" i="2"/>
  <c r="E793" i="2" l="1"/>
  <c r="G793" i="2" s="1"/>
  <c r="F793" i="2"/>
  <c r="H793" i="2" s="1"/>
  <c r="B795" i="2"/>
  <c r="A794" i="2"/>
  <c r="C794" i="2"/>
  <c r="D794" i="2" s="1"/>
  <c r="I792" i="2"/>
  <c r="M792" i="2" s="1"/>
  <c r="N792" i="2" s="1"/>
  <c r="P792" i="2" s="1"/>
  <c r="Q792" i="2" s="1"/>
  <c r="R792" i="2" s="1"/>
  <c r="C795" i="2" l="1"/>
  <c r="D795" i="2" s="1"/>
  <c r="B796" i="2"/>
  <c r="A795" i="2"/>
  <c r="E794" i="2"/>
  <c r="G794" i="2" s="1"/>
  <c r="F794" i="2"/>
  <c r="H794" i="2" s="1"/>
  <c r="I793" i="2"/>
  <c r="M793" i="2" s="1"/>
  <c r="N793" i="2" s="1"/>
  <c r="P793" i="2" s="1"/>
  <c r="Q793" i="2" s="1"/>
  <c r="R793" i="2" s="1"/>
  <c r="I794" i="2" l="1"/>
  <c r="M794" i="2" s="1"/>
  <c r="N794" i="2" s="1"/>
  <c r="P794" i="2" s="1"/>
  <c r="Q794" i="2" s="1"/>
  <c r="R794" i="2" s="1"/>
  <c r="A796" i="2"/>
  <c r="B797" i="2"/>
  <c r="C796" i="2"/>
  <c r="D796" i="2" s="1"/>
  <c r="E795" i="2"/>
  <c r="G795" i="2" s="1"/>
  <c r="F795" i="2"/>
  <c r="H795" i="2" s="1"/>
  <c r="B798" i="2" l="1"/>
  <c r="A797" i="2"/>
  <c r="C797" i="2"/>
  <c r="D797" i="2" s="1"/>
  <c r="I795" i="2"/>
  <c r="M795" i="2" s="1"/>
  <c r="N795" i="2" s="1"/>
  <c r="P795" i="2" s="1"/>
  <c r="Q795" i="2" s="1"/>
  <c r="R795" i="2" s="1"/>
  <c r="E796" i="2"/>
  <c r="G796" i="2" s="1"/>
  <c r="F796" i="2"/>
  <c r="H796" i="2" s="1"/>
  <c r="F797" i="2" l="1"/>
  <c r="H797" i="2" s="1"/>
  <c r="E797" i="2"/>
  <c r="G797" i="2" s="1"/>
  <c r="I796" i="2"/>
  <c r="M796" i="2" s="1"/>
  <c r="N796" i="2" s="1"/>
  <c r="P796" i="2" s="1"/>
  <c r="Q796" i="2" s="1"/>
  <c r="R796" i="2" s="1"/>
  <c r="A798" i="2"/>
  <c r="C798" i="2"/>
  <c r="D798" i="2" s="1"/>
  <c r="B799" i="2"/>
  <c r="I797" i="2" l="1"/>
  <c r="M797" i="2" s="1"/>
  <c r="N797" i="2" s="1"/>
  <c r="P797" i="2" s="1"/>
  <c r="Q797" i="2" s="1"/>
  <c r="R797" i="2" s="1"/>
  <c r="C799" i="2"/>
  <c r="D799" i="2" s="1"/>
  <c r="B800" i="2"/>
  <c r="A799" i="2"/>
  <c r="F798" i="2"/>
  <c r="H798" i="2" s="1"/>
  <c r="E798" i="2"/>
  <c r="G798" i="2" s="1"/>
  <c r="A800" i="2" l="1"/>
  <c r="B801" i="2"/>
  <c r="C800" i="2"/>
  <c r="D800" i="2" s="1"/>
  <c r="I798" i="2"/>
  <c r="M798" i="2" s="1"/>
  <c r="N798" i="2" s="1"/>
  <c r="P798" i="2" s="1"/>
  <c r="Q798" i="2" s="1"/>
  <c r="R798" i="2" s="1"/>
  <c r="F799" i="2"/>
  <c r="H799" i="2" s="1"/>
  <c r="E799" i="2"/>
  <c r="G799" i="2" s="1"/>
  <c r="I799" i="2" l="1"/>
  <c r="M799" i="2" s="1"/>
  <c r="N799" i="2" s="1"/>
  <c r="P799" i="2" s="1"/>
  <c r="Q799" i="2" s="1"/>
  <c r="R799" i="2" s="1"/>
  <c r="E800" i="2"/>
  <c r="G800" i="2" s="1"/>
  <c r="F800" i="2"/>
  <c r="H800" i="2" s="1"/>
  <c r="C801" i="2"/>
  <c r="D801" i="2" s="1"/>
  <c r="B802" i="2"/>
  <c r="A801" i="2"/>
  <c r="C802" i="2" l="1"/>
  <c r="D802" i="2" s="1"/>
  <c r="B803" i="2"/>
  <c r="A802" i="2"/>
  <c r="E801" i="2"/>
  <c r="G801" i="2" s="1"/>
  <c r="F801" i="2"/>
  <c r="H801" i="2" s="1"/>
  <c r="I800" i="2"/>
  <c r="M800" i="2" s="1"/>
  <c r="N800" i="2" s="1"/>
  <c r="P800" i="2" s="1"/>
  <c r="Q800" i="2" s="1"/>
  <c r="R800" i="2" s="1"/>
  <c r="I801" i="2" l="1"/>
  <c r="M801" i="2" s="1"/>
  <c r="N801" i="2" s="1"/>
  <c r="P801" i="2" s="1"/>
  <c r="Q801" i="2" s="1"/>
  <c r="R801" i="2" s="1"/>
  <c r="C803" i="2"/>
  <c r="D803" i="2" s="1"/>
  <c r="B804" i="2"/>
  <c r="A803" i="2"/>
  <c r="E802" i="2"/>
  <c r="G802" i="2" s="1"/>
  <c r="F802" i="2"/>
  <c r="H802" i="2" s="1"/>
  <c r="I802" i="2" l="1"/>
  <c r="M802" i="2" s="1"/>
  <c r="N802" i="2" s="1"/>
  <c r="P802" i="2" s="1"/>
  <c r="Q802" i="2" s="1"/>
  <c r="R802" i="2" s="1"/>
  <c r="A804" i="2"/>
  <c r="B805" i="2"/>
  <c r="C804" i="2"/>
  <c r="D804" i="2" s="1"/>
  <c r="F803" i="2"/>
  <c r="H803" i="2" s="1"/>
  <c r="E803" i="2"/>
  <c r="G803" i="2" s="1"/>
  <c r="E804" i="2" l="1"/>
  <c r="G804" i="2" s="1"/>
  <c r="F804" i="2"/>
  <c r="H804" i="2" s="1"/>
  <c r="A805" i="2"/>
  <c r="B806" i="2"/>
  <c r="C805" i="2"/>
  <c r="D805" i="2" s="1"/>
  <c r="I803" i="2"/>
  <c r="M803" i="2" s="1"/>
  <c r="N803" i="2" s="1"/>
  <c r="P803" i="2" s="1"/>
  <c r="Q803" i="2" s="1"/>
  <c r="R803" i="2" s="1"/>
  <c r="A806" i="2" l="1"/>
  <c r="C806" i="2"/>
  <c r="D806" i="2" s="1"/>
  <c r="B807" i="2"/>
  <c r="F805" i="2"/>
  <c r="H805" i="2" s="1"/>
  <c r="E805" i="2"/>
  <c r="G805" i="2" s="1"/>
  <c r="I804" i="2"/>
  <c r="M804" i="2" s="1"/>
  <c r="N804" i="2" s="1"/>
  <c r="P804" i="2" s="1"/>
  <c r="Q804" i="2" s="1"/>
  <c r="R804" i="2" s="1"/>
  <c r="B808" i="2" l="1"/>
  <c r="A807" i="2"/>
  <c r="C807" i="2"/>
  <c r="D807" i="2" s="1"/>
  <c r="E806" i="2"/>
  <c r="G806" i="2" s="1"/>
  <c r="F806" i="2"/>
  <c r="H806" i="2" s="1"/>
  <c r="I805" i="2"/>
  <c r="M805" i="2" s="1"/>
  <c r="N805" i="2" s="1"/>
  <c r="P805" i="2" s="1"/>
  <c r="Q805" i="2" s="1"/>
  <c r="R805" i="2" s="1"/>
  <c r="I806" i="2" l="1"/>
  <c r="M806" i="2" s="1"/>
  <c r="N806" i="2" s="1"/>
  <c r="P806" i="2" s="1"/>
  <c r="Q806" i="2" s="1"/>
  <c r="R806" i="2" s="1"/>
  <c r="F807" i="2"/>
  <c r="H807" i="2" s="1"/>
  <c r="E807" i="2"/>
  <c r="G807" i="2" s="1"/>
  <c r="B809" i="2"/>
  <c r="C808" i="2"/>
  <c r="D808" i="2" s="1"/>
  <c r="A808" i="2"/>
  <c r="I807" i="2" l="1"/>
  <c r="M807" i="2" s="1"/>
  <c r="N807" i="2" s="1"/>
  <c r="P807" i="2" s="1"/>
  <c r="Q807" i="2" s="1"/>
  <c r="R807" i="2" s="1"/>
  <c r="E808" i="2"/>
  <c r="G808" i="2" s="1"/>
  <c r="F808" i="2"/>
  <c r="H808" i="2" s="1"/>
  <c r="A809" i="2"/>
  <c r="B810" i="2"/>
  <c r="C809" i="2"/>
  <c r="D809" i="2" s="1"/>
  <c r="B811" i="2" l="1"/>
  <c r="A810" i="2"/>
  <c r="C810" i="2"/>
  <c r="D810" i="2" s="1"/>
  <c r="E809" i="2"/>
  <c r="G809" i="2" s="1"/>
  <c r="F809" i="2"/>
  <c r="H809" i="2" s="1"/>
  <c r="I808" i="2"/>
  <c r="M808" i="2" s="1"/>
  <c r="N808" i="2" s="1"/>
  <c r="P808" i="2" s="1"/>
  <c r="Q808" i="2" s="1"/>
  <c r="R808" i="2" s="1"/>
  <c r="I809" i="2" l="1"/>
  <c r="M809" i="2" s="1"/>
  <c r="N809" i="2" s="1"/>
  <c r="P809" i="2" s="1"/>
  <c r="Q809" i="2" s="1"/>
  <c r="R809" i="2" s="1"/>
  <c r="F810" i="2"/>
  <c r="H810" i="2" s="1"/>
  <c r="E810" i="2"/>
  <c r="G810" i="2" s="1"/>
  <c r="I810" i="2" s="1"/>
  <c r="M810" i="2" s="1"/>
  <c r="N810" i="2" s="1"/>
  <c r="P810" i="2" s="1"/>
  <c r="C811" i="2"/>
  <c r="D811" i="2" s="1"/>
  <c r="B812" i="2"/>
  <c r="A811" i="2"/>
  <c r="Q810" i="2" l="1"/>
  <c r="R810" i="2" s="1"/>
  <c r="B813" i="2"/>
  <c r="A812" i="2"/>
  <c r="C812" i="2"/>
  <c r="D812" i="2" s="1"/>
  <c r="E811" i="2"/>
  <c r="G811" i="2" s="1"/>
  <c r="F811" i="2"/>
  <c r="H811" i="2" s="1"/>
  <c r="I811" i="2" l="1"/>
  <c r="M811" i="2" s="1"/>
  <c r="N811" i="2" s="1"/>
  <c r="P811" i="2" s="1"/>
  <c r="Q811" i="2" s="1"/>
  <c r="R811" i="2" s="1"/>
  <c r="E812" i="2"/>
  <c r="G812" i="2" s="1"/>
  <c r="F812" i="2"/>
  <c r="H812" i="2" s="1"/>
  <c r="C813" i="2"/>
  <c r="D813" i="2" s="1"/>
  <c r="A813" i="2"/>
  <c r="B814" i="2"/>
  <c r="A814" i="2" l="1"/>
  <c r="C814" i="2"/>
  <c r="D814" i="2" s="1"/>
  <c r="B815" i="2"/>
  <c r="I812" i="2"/>
  <c r="M812" i="2" s="1"/>
  <c r="N812" i="2" s="1"/>
  <c r="P812" i="2" s="1"/>
  <c r="Q812" i="2" s="1"/>
  <c r="R812" i="2" s="1"/>
  <c r="F813" i="2"/>
  <c r="H813" i="2" s="1"/>
  <c r="E813" i="2"/>
  <c r="G813" i="2" s="1"/>
  <c r="B816" i="2" l="1"/>
  <c r="A815" i="2"/>
  <c r="C815" i="2"/>
  <c r="D815" i="2" s="1"/>
  <c r="I813" i="2"/>
  <c r="M813" i="2" s="1"/>
  <c r="N813" i="2" s="1"/>
  <c r="P813" i="2" s="1"/>
  <c r="Q813" i="2" s="1"/>
  <c r="R813" i="2" s="1"/>
  <c r="F814" i="2"/>
  <c r="H814" i="2" s="1"/>
  <c r="E814" i="2"/>
  <c r="G814" i="2" s="1"/>
  <c r="I814" i="2" l="1"/>
  <c r="M814" i="2" s="1"/>
  <c r="N814" i="2" s="1"/>
  <c r="P814" i="2" s="1"/>
  <c r="Q814" i="2" s="1"/>
  <c r="R814" i="2" s="1"/>
  <c r="F815" i="2"/>
  <c r="H815" i="2" s="1"/>
  <c r="E815" i="2"/>
  <c r="G815" i="2" s="1"/>
  <c r="A816" i="2"/>
  <c r="C816" i="2"/>
  <c r="D816" i="2" s="1"/>
  <c r="B817" i="2"/>
  <c r="E816" i="2" l="1"/>
  <c r="G816" i="2" s="1"/>
  <c r="F816" i="2"/>
  <c r="H816" i="2" s="1"/>
  <c r="I815" i="2"/>
  <c r="M815" i="2" s="1"/>
  <c r="N815" i="2" s="1"/>
  <c r="P815" i="2" s="1"/>
  <c r="Q815" i="2" s="1"/>
  <c r="R815" i="2" s="1"/>
  <c r="A817" i="2"/>
  <c r="B818" i="2"/>
  <c r="C817" i="2"/>
  <c r="D817" i="2" s="1"/>
  <c r="F817" i="2" l="1"/>
  <c r="H817" i="2" s="1"/>
  <c r="E817" i="2"/>
  <c r="G817" i="2" s="1"/>
  <c r="A818" i="2"/>
  <c r="B819" i="2"/>
  <c r="C818" i="2"/>
  <c r="D818" i="2" s="1"/>
  <c r="I816" i="2"/>
  <c r="M816" i="2" s="1"/>
  <c r="N816" i="2" s="1"/>
  <c r="P816" i="2" s="1"/>
  <c r="Q816" i="2" s="1"/>
  <c r="R816" i="2" s="1"/>
  <c r="I817" i="2" l="1"/>
  <c r="M817" i="2" s="1"/>
  <c r="N817" i="2" s="1"/>
  <c r="P817" i="2" s="1"/>
  <c r="Q817" i="2" s="1"/>
  <c r="R817" i="2" s="1"/>
  <c r="B820" i="2"/>
  <c r="C819" i="2"/>
  <c r="D819" i="2" s="1"/>
  <c r="A819" i="2"/>
  <c r="E818" i="2"/>
  <c r="G818" i="2" s="1"/>
  <c r="I818" i="2" s="1"/>
  <c r="M818" i="2" s="1"/>
  <c r="N818" i="2" s="1"/>
  <c r="P818" i="2" s="1"/>
  <c r="Q818" i="2" s="1"/>
  <c r="R818" i="2" s="1"/>
  <c r="F818" i="2"/>
  <c r="H818" i="2" s="1"/>
  <c r="E819" i="2" l="1"/>
  <c r="G819" i="2" s="1"/>
  <c r="F819" i="2"/>
  <c r="H819" i="2" s="1"/>
  <c r="B821" i="2"/>
  <c r="C820" i="2"/>
  <c r="D820" i="2" s="1"/>
  <c r="A820" i="2"/>
  <c r="F820" i="2" l="1"/>
  <c r="H820" i="2" s="1"/>
  <c r="E820" i="2"/>
  <c r="G820" i="2" s="1"/>
  <c r="C821" i="2"/>
  <c r="D821" i="2" s="1"/>
  <c r="B822" i="2"/>
  <c r="A821" i="2"/>
  <c r="I819" i="2"/>
  <c r="M819" i="2" s="1"/>
  <c r="N819" i="2" s="1"/>
  <c r="P819" i="2" s="1"/>
  <c r="Q819" i="2" s="1"/>
  <c r="R819" i="2" s="1"/>
  <c r="I820" i="2" l="1"/>
  <c r="M820" i="2" s="1"/>
  <c r="N820" i="2" s="1"/>
  <c r="P820" i="2" s="1"/>
  <c r="Q820" i="2" s="1"/>
  <c r="R820" i="2" s="1"/>
  <c r="B823" i="2"/>
  <c r="C822" i="2"/>
  <c r="D822" i="2" s="1"/>
  <c r="A822" i="2"/>
  <c r="F821" i="2"/>
  <c r="H821" i="2" s="1"/>
  <c r="E821" i="2"/>
  <c r="G821" i="2" s="1"/>
  <c r="F822" i="2" l="1"/>
  <c r="H822" i="2" s="1"/>
  <c r="E822" i="2"/>
  <c r="G822" i="2" s="1"/>
  <c r="I821" i="2"/>
  <c r="M821" i="2" s="1"/>
  <c r="N821" i="2" s="1"/>
  <c r="P821" i="2" s="1"/>
  <c r="Q821" i="2" s="1"/>
  <c r="R821" i="2" s="1"/>
  <c r="B824" i="2"/>
  <c r="C823" i="2"/>
  <c r="D823" i="2" s="1"/>
  <c r="A823" i="2"/>
  <c r="A824" i="2" l="1"/>
  <c r="B825" i="2"/>
  <c r="C824" i="2"/>
  <c r="D824" i="2" s="1"/>
  <c r="I822" i="2"/>
  <c r="M822" i="2" s="1"/>
  <c r="N822" i="2" s="1"/>
  <c r="P822" i="2" s="1"/>
  <c r="Q822" i="2" s="1"/>
  <c r="R822" i="2" s="1"/>
  <c r="F823" i="2"/>
  <c r="H823" i="2" s="1"/>
  <c r="E823" i="2"/>
  <c r="G823" i="2" s="1"/>
  <c r="I823" i="2" l="1"/>
  <c r="M823" i="2" s="1"/>
  <c r="N823" i="2" s="1"/>
  <c r="P823" i="2" s="1"/>
  <c r="Q823" i="2" s="1"/>
  <c r="R823" i="2" s="1"/>
  <c r="F824" i="2"/>
  <c r="H824" i="2" s="1"/>
  <c r="E824" i="2"/>
  <c r="G824" i="2" s="1"/>
  <c r="B826" i="2"/>
  <c r="A825" i="2"/>
  <c r="C825" i="2"/>
  <c r="D825" i="2" s="1"/>
  <c r="I824" i="2" l="1"/>
  <c r="M824" i="2" s="1"/>
  <c r="N824" i="2" s="1"/>
  <c r="P824" i="2" s="1"/>
  <c r="Q824" i="2" s="1"/>
  <c r="R824" i="2" s="1"/>
  <c r="B827" i="2"/>
  <c r="A826" i="2"/>
  <c r="C826" i="2"/>
  <c r="D826" i="2" s="1"/>
  <c r="F825" i="2"/>
  <c r="H825" i="2" s="1"/>
  <c r="E825" i="2"/>
  <c r="G825" i="2" s="1"/>
  <c r="I825" i="2" l="1"/>
  <c r="M825" i="2" s="1"/>
  <c r="N825" i="2" s="1"/>
  <c r="P825" i="2" s="1"/>
  <c r="Q825" i="2" s="1"/>
  <c r="R825" i="2" s="1"/>
  <c r="F826" i="2"/>
  <c r="H826" i="2" s="1"/>
  <c r="E826" i="2"/>
  <c r="G826" i="2" s="1"/>
  <c r="C827" i="2"/>
  <c r="D827" i="2" s="1"/>
  <c r="A827" i="2"/>
  <c r="B828" i="2"/>
  <c r="I826" i="2" l="1"/>
  <c r="M826" i="2" s="1"/>
  <c r="N826" i="2" s="1"/>
  <c r="P826" i="2" s="1"/>
  <c r="Q826" i="2" s="1"/>
  <c r="R826" i="2" s="1"/>
  <c r="E827" i="2"/>
  <c r="G827" i="2" s="1"/>
  <c r="F827" i="2"/>
  <c r="H827" i="2" s="1"/>
  <c r="C828" i="2"/>
  <c r="D828" i="2" s="1"/>
  <c r="B829" i="2"/>
  <c r="A828" i="2"/>
  <c r="C829" i="2" l="1"/>
  <c r="D829" i="2" s="1"/>
  <c r="A829" i="2"/>
  <c r="B830" i="2"/>
  <c r="F828" i="2"/>
  <c r="H828" i="2" s="1"/>
  <c r="E828" i="2"/>
  <c r="G828" i="2" s="1"/>
  <c r="I827" i="2"/>
  <c r="M827" i="2" s="1"/>
  <c r="N827" i="2" s="1"/>
  <c r="P827" i="2" s="1"/>
  <c r="Q827" i="2" s="1"/>
  <c r="R827" i="2" s="1"/>
  <c r="A830" i="2" l="1"/>
  <c r="C830" i="2"/>
  <c r="D830" i="2" s="1"/>
  <c r="B831" i="2"/>
  <c r="I828" i="2"/>
  <c r="M828" i="2" s="1"/>
  <c r="N828" i="2" s="1"/>
  <c r="P828" i="2" s="1"/>
  <c r="Q828" i="2" s="1"/>
  <c r="R828" i="2" s="1"/>
  <c r="E829" i="2"/>
  <c r="G829" i="2" s="1"/>
  <c r="F829" i="2"/>
  <c r="H829" i="2" s="1"/>
  <c r="B832" i="2" l="1"/>
  <c r="A831" i="2"/>
  <c r="C831" i="2"/>
  <c r="D831" i="2" s="1"/>
  <c r="E830" i="2"/>
  <c r="G830" i="2" s="1"/>
  <c r="F830" i="2"/>
  <c r="H830" i="2" s="1"/>
  <c r="I829" i="2"/>
  <c r="M829" i="2" s="1"/>
  <c r="N829" i="2" s="1"/>
  <c r="P829" i="2" s="1"/>
  <c r="Q829" i="2" s="1"/>
  <c r="R829" i="2" s="1"/>
  <c r="I830" i="2" l="1"/>
  <c r="M830" i="2" s="1"/>
  <c r="N830" i="2" s="1"/>
  <c r="P830" i="2" s="1"/>
  <c r="Q830" i="2" s="1"/>
  <c r="R830" i="2" s="1"/>
  <c r="F831" i="2"/>
  <c r="H831" i="2" s="1"/>
  <c r="E831" i="2"/>
  <c r="G831" i="2" s="1"/>
  <c r="I831" i="2" s="1"/>
  <c r="M831" i="2" s="1"/>
  <c r="N831" i="2" s="1"/>
  <c r="P831" i="2" s="1"/>
  <c r="B833" i="2"/>
  <c r="C832" i="2"/>
  <c r="D832" i="2" s="1"/>
  <c r="A832" i="2"/>
  <c r="Q831" i="2" l="1"/>
  <c r="R831" i="2" s="1"/>
  <c r="F832" i="2"/>
  <c r="H832" i="2" s="1"/>
  <c r="E832" i="2"/>
  <c r="G832" i="2" s="1"/>
  <c r="B834" i="2"/>
  <c r="A833" i="2"/>
  <c r="C833" i="2"/>
  <c r="D833" i="2" s="1"/>
  <c r="I832" i="2" l="1"/>
  <c r="M832" i="2" s="1"/>
  <c r="N832" i="2" s="1"/>
  <c r="P832" i="2" s="1"/>
  <c r="Q832" i="2" s="1"/>
  <c r="R832" i="2" s="1"/>
  <c r="C834" i="2"/>
  <c r="D834" i="2" s="1"/>
  <c r="A834" i="2"/>
  <c r="B835" i="2"/>
  <c r="F833" i="2"/>
  <c r="H833" i="2" s="1"/>
  <c r="E833" i="2"/>
  <c r="G833" i="2" s="1"/>
  <c r="B836" i="2" l="1"/>
  <c r="A835" i="2"/>
  <c r="C835" i="2"/>
  <c r="D835" i="2" s="1"/>
  <c r="I833" i="2"/>
  <c r="M833" i="2" s="1"/>
  <c r="N833" i="2" s="1"/>
  <c r="P833" i="2" s="1"/>
  <c r="Q833" i="2" s="1"/>
  <c r="R833" i="2" s="1"/>
  <c r="F834" i="2"/>
  <c r="H834" i="2" s="1"/>
  <c r="E834" i="2"/>
  <c r="G834" i="2" s="1"/>
  <c r="I834" i="2" l="1"/>
  <c r="M834" i="2" s="1"/>
  <c r="N834" i="2" s="1"/>
  <c r="P834" i="2" s="1"/>
  <c r="Q834" i="2" s="1"/>
  <c r="R834" i="2" s="1"/>
  <c r="F835" i="2"/>
  <c r="H835" i="2" s="1"/>
  <c r="E835" i="2"/>
  <c r="G835" i="2" s="1"/>
  <c r="C836" i="2"/>
  <c r="D836" i="2" s="1"/>
  <c r="A836" i="2"/>
  <c r="B837" i="2"/>
  <c r="I835" i="2" l="1"/>
  <c r="M835" i="2" s="1"/>
  <c r="N835" i="2" s="1"/>
  <c r="P835" i="2" s="1"/>
  <c r="Q835" i="2" s="1"/>
  <c r="R835" i="2" s="1"/>
  <c r="F836" i="2"/>
  <c r="H836" i="2" s="1"/>
  <c r="E836" i="2"/>
  <c r="G836" i="2" s="1"/>
  <c r="A837" i="2"/>
  <c r="C837" i="2"/>
  <c r="D837" i="2" s="1"/>
  <c r="B838" i="2"/>
  <c r="F837" i="2" l="1"/>
  <c r="H837" i="2" s="1"/>
  <c r="E837" i="2"/>
  <c r="G837" i="2" s="1"/>
  <c r="I836" i="2"/>
  <c r="M836" i="2" s="1"/>
  <c r="N836" i="2" s="1"/>
  <c r="P836" i="2" s="1"/>
  <c r="Q836" i="2" s="1"/>
  <c r="R836" i="2" s="1"/>
  <c r="B839" i="2"/>
  <c r="C838" i="2"/>
  <c r="D838" i="2" s="1"/>
  <c r="A838" i="2"/>
  <c r="F838" i="2" l="1"/>
  <c r="H838" i="2" s="1"/>
  <c r="E838" i="2"/>
  <c r="G838" i="2" s="1"/>
  <c r="I837" i="2"/>
  <c r="M837" i="2" s="1"/>
  <c r="N837" i="2" s="1"/>
  <c r="P837" i="2" s="1"/>
  <c r="Q837" i="2" s="1"/>
  <c r="R837" i="2" s="1"/>
  <c r="C839" i="2"/>
  <c r="D839" i="2" s="1"/>
  <c r="B840" i="2"/>
  <c r="A839" i="2"/>
  <c r="B841" i="2" l="1"/>
  <c r="C840" i="2"/>
  <c r="D840" i="2" s="1"/>
  <c r="A840" i="2"/>
  <c r="I838" i="2"/>
  <c r="M838" i="2" s="1"/>
  <c r="N838" i="2" s="1"/>
  <c r="P838" i="2" s="1"/>
  <c r="Q838" i="2" s="1"/>
  <c r="R838" i="2" s="1"/>
  <c r="F839" i="2"/>
  <c r="H839" i="2" s="1"/>
  <c r="E839" i="2"/>
  <c r="G839" i="2" s="1"/>
  <c r="I839" i="2" l="1"/>
  <c r="M839" i="2" s="1"/>
  <c r="N839" i="2" s="1"/>
  <c r="P839" i="2" s="1"/>
  <c r="Q839" i="2" s="1"/>
  <c r="R839" i="2" s="1"/>
  <c r="F840" i="2"/>
  <c r="H840" i="2" s="1"/>
  <c r="E840" i="2"/>
  <c r="G840" i="2" s="1"/>
  <c r="B842" i="2"/>
  <c r="A841" i="2"/>
  <c r="C841" i="2"/>
  <c r="D841" i="2" s="1"/>
  <c r="I840" i="2" l="1"/>
  <c r="M840" i="2" s="1"/>
  <c r="N840" i="2" s="1"/>
  <c r="P840" i="2" s="1"/>
  <c r="Q840" i="2" s="1"/>
  <c r="R840" i="2" s="1"/>
  <c r="C842" i="2"/>
  <c r="D842" i="2" s="1"/>
  <c r="A842" i="2"/>
  <c r="B843" i="2"/>
  <c r="F841" i="2"/>
  <c r="H841" i="2" s="1"/>
  <c r="E841" i="2"/>
  <c r="G841" i="2" s="1"/>
  <c r="B844" i="2" l="1"/>
  <c r="A843" i="2"/>
  <c r="C843" i="2"/>
  <c r="D843" i="2" s="1"/>
  <c r="I841" i="2"/>
  <c r="M841" i="2" s="1"/>
  <c r="N841" i="2" s="1"/>
  <c r="P841" i="2" s="1"/>
  <c r="Q841" i="2" s="1"/>
  <c r="R841" i="2" s="1"/>
  <c r="E842" i="2"/>
  <c r="G842" i="2" s="1"/>
  <c r="F842" i="2"/>
  <c r="H842" i="2" s="1"/>
  <c r="I842" i="2" l="1"/>
  <c r="M842" i="2" s="1"/>
  <c r="N842" i="2" s="1"/>
  <c r="P842" i="2" s="1"/>
  <c r="Q842" i="2" s="1"/>
  <c r="R842" i="2" s="1"/>
  <c r="F843" i="2"/>
  <c r="H843" i="2" s="1"/>
  <c r="E843" i="2"/>
  <c r="G843" i="2" s="1"/>
  <c r="B845" i="2"/>
  <c r="A844" i="2"/>
  <c r="C844" i="2"/>
  <c r="D844" i="2" s="1"/>
  <c r="C845" i="2" l="1"/>
  <c r="D845" i="2" s="1"/>
  <c r="B846" i="2"/>
  <c r="A845" i="2"/>
  <c r="I843" i="2"/>
  <c r="M843" i="2" s="1"/>
  <c r="N843" i="2" s="1"/>
  <c r="P843" i="2" s="1"/>
  <c r="Q843" i="2" s="1"/>
  <c r="R843" i="2" s="1"/>
  <c r="F844" i="2"/>
  <c r="H844" i="2" s="1"/>
  <c r="E844" i="2"/>
  <c r="G844" i="2" s="1"/>
  <c r="I844" i="2" l="1"/>
  <c r="M844" i="2" s="1"/>
  <c r="N844" i="2" s="1"/>
  <c r="P844" i="2" s="1"/>
  <c r="Q844" i="2" s="1"/>
  <c r="R844" i="2" s="1"/>
  <c r="B847" i="2"/>
  <c r="C846" i="2"/>
  <c r="D846" i="2" s="1"/>
  <c r="A846" i="2"/>
  <c r="F845" i="2"/>
  <c r="H845" i="2" s="1"/>
  <c r="E845" i="2"/>
  <c r="G845" i="2" s="1"/>
  <c r="I845" i="2" l="1"/>
  <c r="M845" i="2" s="1"/>
  <c r="N845" i="2" s="1"/>
  <c r="P845" i="2" s="1"/>
  <c r="Q845" i="2" s="1"/>
  <c r="R845" i="2" s="1"/>
  <c r="F846" i="2"/>
  <c r="H846" i="2" s="1"/>
  <c r="E846" i="2"/>
  <c r="G846" i="2" s="1"/>
  <c r="B848" i="2"/>
  <c r="A847" i="2"/>
  <c r="C847" i="2"/>
  <c r="D847" i="2" s="1"/>
  <c r="A848" i="2" l="1"/>
  <c r="C848" i="2"/>
  <c r="D848" i="2" s="1"/>
  <c r="I846" i="2"/>
  <c r="M846" i="2" s="1"/>
  <c r="N846" i="2" s="1"/>
  <c r="P846" i="2" s="1"/>
  <c r="Q846" i="2" s="1"/>
  <c r="R846" i="2" s="1"/>
  <c r="F847" i="2"/>
  <c r="H847" i="2" s="1"/>
  <c r="E847" i="2"/>
  <c r="G847" i="2" s="1"/>
  <c r="I847" i="2" l="1"/>
  <c r="M847" i="2" s="1"/>
  <c r="N847" i="2" s="1"/>
  <c r="P847" i="2" s="1"/>
  <c r="Q847" i="2" s="1"/>
  <c r="R847" i="2" s="1"/>
  <c r="E848" i="2"/>
  <c r="G848" i="2" s="1"/>
  <c r="F848" i="2"/>
  <c r="H848" i="2" s="1"/>
  <c r="I848" i="2" l="1"/>
  <c r="M848" i="2" s="1"/>
  <c r="N848" i="2" s="1"/>
  <c r="P848" i="2" s="1"/>
  <c r="Q848" i="2" s="1"/>
  <c r="R848" i="2" s="1"/>
</calcChain>
</file>

<file path=xl/sharedStrings.xml><?xml version="1.0" encoding="utf-8"?>
<sst xmlns="http://schemas.openxmlformats.org/spreadsheetml/2006/main" count="148" uniqueCount="120">
  <si>
    <t>(ft)</t>
  </si>
  <si>
    <t>Q</t>
  </si>
  <si>
    <t>ft^3/sec</t>
  </si>
  <si>
    <t>k</t>
  </si>
  <si>
    <t>(ft^1/3) / sec</t>
  </si>
  <si>
    <t>n</t>
  </si>
  <si>
    <t>S</t>
  </si>
  <si>
    <t>ft/ft</t>
  </si>
  <si>
    <t>r</t>
  </si>
  <si>
    <t xml:space="preserve">ft </t>
  </si>
  <si>
    <t>h</t>
  </si>
  <si>
    <t>ft</t>
  </si>
  <si>
    <t>no dim</t>
  </si>
  <si>
    <t>reference</t>
  </si>
  <si>
    <t>inches</t>
  </si>
  <si>
    <t>Flow Area</t>
  </si>
  <si>
    <t>(ft^2)</t>
  </si>
  <si>
    <t>Wetted Perimeter</t>
  </si>
  <si>
    <t>Flow Depth</t>
  </si>
  <si>
    <t>(ft/ft)</t>
  </si>
  <si>
    <t>Hydraulic Radius Rh</t>
  </si>
  <si>
    <t>(ft/s)</t>
  </si>
  <si>
    <t>(ft^3/s)</t>
  </si>
  <si>
    <t>ft^2</t>
  </si>
  <si>
    <t>Seepage flow rate</t>
  </si>
  <si>
    <t>Seepage Face Height</t>
  </si>
  <si>
    <t>Seepage Face Length</t>
  </si>
  <si>
    <t>Seepage Face Hydraulic Conductivity</t>
  </si>
  <si>
    <t>Seepage Rate</t>
  </si>
  <si>
    <t>cfs</t>
  </si>
  <si>
    <t>Notes and Assumptions</t>
  </si>
  <si>
    <t>Inputs by User</t>
  </si>
  <si>
    <t>Outputs</t>
  </si>
  <si>
    <t>R</t>
  </si>
  <si>
    <t>A</t>
  </si>
  <si>
    <t>from data entry</t>
  </si>
  <si>
    <t>Variable</t>
  </si>
  <si>
    <t>Label</t>
  </si>
  <si>
    <t>Value</t>
  </si>
  <si>
    <t>Units</t>
  </si>
  <si>
    <t>Source</t>
  </si>
  <si>
    <t>(in)</t>
  </si>
  <si>
    <t>Circ segment ht</t>
  </si>
  <si>
    <t>Central Angle</t>
  </si>
  <si>
    <t>theta</t>
  </si>
  <si>
    <t>Circ seg area</t>
  </si>
  <si>
    <t>K</t>
  </si>
  <si>
    <t>Arc length</t>
  </si>
  <si>
    <t>s</t>
  </si>
  <si>
    <t>d</t>
  </si>
  <si>
    <t>P</t>
  </si>
  <si>
    <t>Solution</t>
  </si>
  <si>
    <t>Q at depth d</t>
  </si>
  <si>
    <t>Depth</t>
  </si>
  <si>
    <t>find</t>
  </si>
  <si>
    <t>v</t>
  </si>
  <si>
    <t xml:space="preserve">n </t>
  </si>
  <si>
    <t>inches, or</t>
  </si>
  <si>
    <t>gal/day/ft^2, see below</t>
  </si>
  <si>
    <t>ft/ft, or</t>
  </si>
  <si>
    <t>percent</t>
  </si>
  <si>
    <t>(rad)</t>
  </si>
  <si>
    <t>Qd/Qtarget</t>
  </si>
  <si>
    <t>=1 at best match</t>
  </si>
  <si>
    <t>(gal/day/ft^2)</t>
  </si>
  <si>
    <t>gal/day, or</t>
  </si>
  <si>
    <t>green = outputs</t>
  </si>
  <si>
    <t>No shortcutting by surface runoff directly to drainage system</t>
  </si>
  <si>
    <t>Ground or Water Table Slope at seep face</t>
  </si>
  <si>
    <t>yellow = enter site-specific data</t>
  </si>
  <si>
    <t>Manning's conversion factor</t>
  </si>
  <si>
    <t>Clay, silty clay</t>
  </si>
  <si>
    <t>Silt loam, silty clay loam, loam, clay loam, sandy clay loam</t>
  </si>
  <si>
    <t>Sandy loam</t>
  </si>
  <si>
    <t>Gravelly loam, loamy sand</t>
  </si>
  <si>
    <t>Sand, fine sand</t>
  </si>
  <si>
    <t>Sand and gravel</t>
  </si>
  <si>
    <t>Very gravelly sand</t>
  </si>
  <si>
    <t>Flow area A</t>
  </si>
  <si>
    <t>for match</t>
  </si>
  <si>
    <t>Velocity from Manning's formula</t>
  </si>
  <si>
    <t>A/v</t>
  </si>
  <si>
    <t>Manning's number for PVC</t>
  </si>
  <si>
    <t>Soil Type</t>
  </si>
  <si>
    <t>Suggested Hydraulic Conductivities</t>
  </si>
  <si>
    <t>Source: Freeze and Cherry, 1979, p. 29</t>
  </si>
  <si>
    <t>Pipe Slope</t>
  </si>
  <si>
    <t>Coefficient</t>
  </si>
  <si>
    <t>Manning's no.</t>
  </si>
  <si>
    <t>Target Flow</t>
  </si>
  <si>
    <t>(no dim.)</t>
  </si>
  <si>
    <t>Assume water table slope to be parallel to slope of ground surface, unless other data is available</t>
  </si>
  <si>
    <t>Round Tile Slope</t>
  </si>
  <si>
    <t>Manning's number for round tile</t>
  </si>
  <si>
    <t>Flow depth in round tile</t>
  </si>
  <si>
    <t>Can't solve directly for flow depth in drain tile, so calculate the flow rate for every possible flow depth, then select the flow depth that produces Q closest to the actual flow rate.</t>
  </si>
  <si>
    <t>Algorithm uses different trigonometric formulas when drain tile is more or less than 1/2 full.  See separate pdf.</t>
  </si>
  <si>
    <t>Drain tile slope</t>
  </si>
  <si>
    <t>Drain tile radius</t>
  </si>
  <si>
    <t>Flow area in drain tile</t>
  </si>
  <si>
    <t>Flow depth in drain tile</t>
  </si>
  <si>
    <t>Data for Water Surface Graph</t>
  </si>
  <si>
    <t>Upstream End Of Drain Tile</t>
  </si>
  <si>
    <t>Downstream End Of Drain Tile</t>
  </si>
  <si>
    <t>Pipe Crown El. (in)</t>
  </si>
  <si>
    <t>Water Surface El. (in)</t>
  </si>
  <si>
    <t>Pipe Invert El. (in)</t>
  </si>
  <si>
    <t>Distance From End of Drain Tile (ft)</t>
  </si>
  <si>
    <t>Round Tile Length</t>
  </si>
  <si>
    <t>Flow in sloped, drain tile is uniform</t>
  </si>
  <si>
    <t>Manning's equation used to determine flow depth and velocity in drain tile</t>
  </si>
  <si>
    <t>No bleeders connect inside and outside drain tile</t>
  </si>
  <si>
    <t>No parallel flow in stone around drain tile</t>
  </si>
  <si>
    <t>All flow enters drain tile at upstream end</t>
  </si>
  <si>
    <t>Flow in 4- to 10-inch round, sloped drain tile, using Manning's Equation</t>
  </si>
  <si>
    <t>Water Surface Calculator for Round, Sloped 4- to 10-Inch Drain Tile</t>
  </si>
  <si>
    <t>Drain tile connects to an outlet pipe that is at least as large, and at least as sloped, as the drain tile, and therefore does not act as a flow restrictor</t>
  </si>
  <si>
    <t xml:space="preserve">Round Tile Diameter (4 - 10") </t>
  </si>
  <si>
    <t>Seepage rate estimated using Dupuit-Forchheimer Approximation of Darcy's Law (face height x face length x conductivity x water table slope)</t>
  </si>
  <si>
    <t>0.010 for smooth PVC, no dim.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</si>
</sst>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000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11" fontId="0" fillId="0" borderId="0" xfId="0" applyNumberForma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1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0" xfId="0" applyNumberFormat="1"/>
    <xf numFmtId="0" fontId="0" fillId="2" borderId="0" xfId="0" applyFill="1" applyProtection="1">
      <protection locked="0"/>
    </xf>
    <xf numFmtId="0" fontId="0" fillId="0" borderId="7" xfId="0" applyBorder="1" applyAlignment="1">
      <alignment horizontal="center"/>
    </xf>
    <xf numFmtId="0" fontId="3" fillId="0" borderId="0" xfId="1" applyBorder="1"/>
    <xf numFmtId="165" fontId="0" fillId="3" borderId="0" xfId="0" applyNumberForma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4" borderId="0" xfId="0" applyFill="1" applyProtection="1">
      <protection locked="0"/>
    </xf>
    <xf numFmtId="0" fontId="0" fillId="2" borderId="0" xfId="0" applyFill="1"/>
    <xf numFmtId="0" fontId="0" fillId="3" borderId="0" xfId="0" applyFill="1" applyProtection="1">
      <protection locked="0"/>
    </xf>
    <xf numFmtId="168" fontId="0" fillId="0" borderId="5" xfId="2" applyNumberFormat="1" applyFont="1" applyBorder="1" applyAlignment="1">
      <alignment horizontal="center"/>
    </xf>
    <xf numFmtId="168" fontId="0" fillId="0" borderId="8" xfId="2" applyNumberFormat="1" applyFont="1" applyBorder="1" applyAlignment="1">
      <alignment horizontal="center"/>
    </xf>
    <xf numFmtId="2" fontId="0" fillId="0" borderId="3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3" fontId="0" fillId="2" borderId="0" xfId="2" applyFont="1" applyFill="1" applyBorder="1" applyProtection="1">
      <protection locked="0"/>
    </xf>
    <xf numFmtId="2" fontId="0" fillId="0" borderId="0" xfId="0" applyNumberFormat="1"/>
    <xf numFmtId="43" fontId="0" fillId="0" borderId="0" xfId="2" applyFont="1" applyFill="1" applyBorder="1"/>
    <xf numFmtId="165" fontId="0" fillId="0" borderId="0" xfId="0" applyNumberFormat="1"/>
    <xf numFmtId="0" fontId="0" fillId="0" borderId="8" xfId="0" applyBorder="1" applyAlignment="1">
      <alignment horizontal="right"/>
    </xf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166" fontId="0" fillId="0" borderId="0" xfId="0" applyNumberFormat="1"/>
    <xf numFmtId="0" fontId="0" fillId="3" borderId="0" xfId="0" quotePrefix="1" applyFill="1"/>
    <xf numFmtId="0" fontId="10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Water Depth In Drain Tile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815578465063004E-2"/>
          <c:y val="0.17157012258746823"/>
          <c:w val="0.83926382913476016"/>
          <c:h val="0.63981944819907322"/>
        </c:manualLayout>
      </c:layout>
      <c:scatterChart>
        <c:scatterStyle val="lineMarker"/>
        <c:varyColors val="0"/>
        <c:ser>
          <c:idx val="2"/>
          <c:order val="0"/>
          <c:tx>
            <c:strRef>
              <c:f>'Flow in outlet pipe'!$I$7</c:f>
              <c:strCache>
                <c:ptCount val="1"/>
                <c:pt idx="0">
                  <c:v>Pipe Crown El. (in)</c:v>
                </c:pt>
              </c:strCache>
            </c:strRef>
          </c:tx>
          <c:xVal>
            <c:numRef>
              <c:f>'Flow in outlet pipe'!$J$10:$K$10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xVal>
          <c:yVal>
            <c:numRef>
              <c:f>'Flow in outlet pipe'!$J$7:$K$7</c:f>
              <c:numCache>
                <c:formatCode>0.0000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48-4969-9F06-46A3AE3F68FF}"/>
            </c:ext>
          </c:extLst>
        </c:ser>
        <c:ser>
          <c:idx val="1"/>
          <c:order val="1"/>
          <c:tx>
            <c:strRef>
              <c:f>'Flow in outlet pipe'!$I$9</c:f>
              <c:strCache>
                <c:ptCount val="1"/>
                <c:pt idx="0">
                  <c:v>Water Surface El. (in)</c:v>
                </c:pt>
              </c:strCache>
            </c:strRef>
          </c:tx>
          <c:xVal>
            <c:numRef>
              <c:f>'Flow in outlet pipe'!$J$10:$K$10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xVal>
          <c:yVal>
            <c:numRef>
              <c:f>'Flow in outlet pipe'!$J$9:$K$9</c:f>
              <c:numCache>
                <c:formatCode>0.0000</c:formatCode>
                <c:ptCount val="2"/>
                <c:pt idx="0">
                  <c:v>6.6840000000000002</c:v>
                </c:pt>
                <c:pt idx="1">
                  <c:v>0.6840000000000005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48-4969-9F06-46A3AE3F68FF}"/>
            </c:ext>
          </c:extLst>
        </c:ser>
        <c:ser>
          <c:idx val="0"/>
          <c:order val="2"/>
          <c:tx>
            <c:strRef>
              <c:f>'Flow in outlet pipe'!$I$8</c:f>
              <c:strCache>
                <c:ptCount val="1"/>
                <c:pt idx="0">
                  <c:v>Pipe Invert El. (in)</c:v>
                </c:pt>
              </c:strCache>
            </c:strRef>
          </c:tx>
          <c:xVal>
            <c:numRef>
              <c:f>'Flow in outlet pipe'!$J$10:$K$10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xVal>
          <c:yVal>
            <c:numRef>
              <c:f>'Flow in outlet pipe'!$J$8:$K$8</c:f>
              <c:numCache>
                <c:formatCode>0.0000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7-4F24-B44F-4A0E5028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594072"/>
        <c:axId val="405182848"/>
      </c:scatterChart>
      <c:valAx>
        <c:axId val="40559407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Feet from End of Drain Tile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05182848"/>
        <c:crosses val="autoZero"/>
        <c:crossBetween val="midCat"/>
      </c:valAx>
      <c:valAx>
        <c:axId val="405182848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Water Depth in Inches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4055940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8769651216278374"/>
          <c:y val="0.20382518363077484"/>
          <c:w val="0.26568264018544074"/>
          <c:h val="0.221197788275755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123825</xdr:rowOff>
    </xdr:from>
    <xdr:to>
      <xdr:col>14</xdr:col>
      <xdr:colOff>723900</xdr:colOff>
      <xdr:row>21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8"/>
  <sheetViews>
    <sheetView tabSelected="1" workbookViewId="0">
      <selection activeCell="E7" sqref="E7"/>
    </sheetView>
  </sheetViews>
  <sheetFormatPr defaultRowHeight="15" x14ac:dyDescent="0.25"/>
  <cols>
    <col min="4" max="4" width="15" customWidth="1"/>
    <col min="5" max="5" width="13.7109375" bestFit="1" customWidth="1"/>
    <col min="6" max="6" width="10.7109375" customWidth="1"/>
    <col min="8" max="8" width="10.85546875" customWidth="1"/>
    <col min="12" max="12" width="23.28515625" customWidth="1"/>
    <col min="13" max="13" width="12" customWidth="1"/>
    <col min="14" max="14" width="11.85546875" customWidth="1"/>
    <col min="15" max="15" width="13.140625" customWidth="1"/>
    <col min="16" max="16" width="11" bestFit="1" customWidth="1"/>
  </cols>
  <sheetData>
    <row r="1" spans="1:15" ht="26.25" x14ac:dyDescent="0.4">
      <c r="A1" s="59" t="s">
        <v>115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.75" thickBot="1" x14ac:dyDescent="0.3"/>
    <row r="3" spans="1:15" ht="21" x14ac:dyDescent="0.35">
      <c r="A3" s="53" t="s">
        <v>31</v>
      </c>
      <c r="B3" s="54"/>
      <c r="C3" s="54"/>
      <c r="D3" s="54"/>
      <c r="E3" s="54"/>
      <c r="F3" s="54"/>
      <c r="G3" s="54"/>
      <c r="H3" s="19"/>
      <c r="I3" s="53" t="s">
        <v>32</v>
      </c>
      <c r="J3" s="54"/>
      <c r="K3" s="54"/>
      <c r="L3" s="54"/>
      <c r="M3" s="54"/>
      <c r="N3" s="54"/>
      <c r="O3" s="55"/>
    </row>
    <row r="4" spans="1:15" x14ac:dyDescent="0.25">
      <c r="A4" s="8" t="s">
        <v>25</v>
      </c>
      <c r="E4" s="21">
        <v>2</v>
      </c>
      <c r="F4" t="s">
        <v>11</v>
      </c>
      <c r="I4" s="8" t="s">
        <v>28</v>
      </c>
      <c r="L4" s="42">
        <f>E4*E5*E6*E7</f>
        <v>10000</v>
      </c>
      <c r="M4" t="s">
        <v>65</v>
      </c>
      <c r="N4" s="43">
        <f>L4/7.48/60/1440</f>
        <v>1.5473361061596353E-2</v>
      </c>
      <c r="O4" s="9" t="s">
        <v>29</v>
      </c>
    </row>
    <row r="5" spans="1:15" x14ac:dyDescent="0.25">
      <c r="A5" s="8" t="s">
        <v>26</v>
      </c>
      <c r="E5" s="21">
        <v>50</v>
      </c>
      <c r="F5" t="s">
        <v>11</v>
      </c>
      <c r="I5" s="8" t="s">
        <v>94</v>
      </c>
      <c r="L5" s="51">
        <f>'Flow in outlet pipe'!D12*12</f>
        <v>0.6840000000000005</v>
      </c>
      <c r="M5" t="s">
        <v>14</v>
      </c>
      <c r="O5" s="9"/>
    </row>
    <row r="6" spans="1:15" x14ac:dyDescent="0.25">
      <c r="A6" s="8" t="s">
        <v>27</v>
      </c>
      <c r="E6" s="40">
        <v>2000</v>
      </c>
      <c r="F6" t="s">
        <v>58</v>
      </c>
      <c r="I6" s="8"/>
      <c r="L6" s="20"/>
      <c r="N6" s="41"/>
      <c r="O6" s="9"/>
    </row>
    <row r="7" spans="1:15" ht="16.5" customHeight="1" x14ac:dyDescent="0.25">
      <c r="A7" s="8" t="s">
        <v>68</v>
      </c>
      <c r="E7" s="21">
        <v>0.05</v>
      </c>
      <c r="F7" t="s">
        <v>59</v>
      </c>
      <c r="G7">
        <f>E7*100</f>
        <v>5</v>
      </c>
      <c r="H7" t="s">
        <v>60</v>
      </c>
      <c r="I7" s="8"/>
      <c r="L7" s="20"/>
      <c r="N7" s="41"/>
      <c r="O7" s="9"/>
    </row>
    <row r="8" spans="1:15" ht="18" customHeight="1" x14ac:dyDescent="0.25">
      <c r="A8" s="8" t="s">
        <v>117</v>
      </c>
      <c r="E8" s="21">
        <v>4</v>
      </c>
      <c r="F8" t="s">
        <v>57</v>
      </c>
      <c r="G8" s="20">
        <f>E8/12</f>
        <v>0.33333333333333331</v>
      </c>
      <c r="H8" t="s">
        <v>11</v>
      </c>
      <c r="I8" s="8"/>
      <c r="L8" s="20"/>
      <c r="N8" s="41"/>
      <c r="O8" s="9"/>
    </row>
    <row r="9" spans="1:15" x14ac:dyDescent="0.25">
      <c r="A9" s="8" t="s">
        <v>92</v>
      </c>
      <c r="E9" s="21">
        <v>0.01</v>
      </c>
      <c r="F9" t="s">
        <v>59</v>
      </c>
      <c r="G9">
        <f>E9*100</f>
        <v>1</v>
      </c>
      <c r="H9" t="s">
        <v>60</v>
      </c>
      <c r="I9" s="8"/>
      <c r="L9" s="20"/>
      <c r="N9" s="41"/>
      <c r="O9" s="9"/>
    </row>
    <row r="10" spans="1:15" x14ac:dyDescent="0.25">
      <c r="A10" s="8" t="s">
        <v>108</v>
      </c>
      <c r="E10" s="21">
        <v>50</v>
      </c>
      <c r="F10" t="s">
        <v>11</v>
      </c>
      <c r="I10" s="8"/>
      <c r="L10" s="20"/>
      <c r="N10" s="41"/>
      <c r="O10" s="9"/>
    </row>
    <row r="11" spans="1:15" x14ac:dyDescent="0.25">
      <c r="A11" s="8" t="s">
        <v>93</v>
      </c>
      <c r="E11" s="21">
        <v>0.01</v>
      </c>
      <c r="F11" t="s">
        <v>119</v>
      </c>
      <c r="I11" s="8"/>
      <c r="O11" s="9"/>
    </row>
    <row r="12" spans="1:15" x14ac:dyDescent="0.25">
      <c r="A12" s="27"/>
      <c r="B12" s="28"/>
      <c r="C12" s="28"/>
      <c r="D12" s="27"/>
      <c r="E12" s="29"/>
      <c r="F12" s="27"/>
      <c r="I12" s="8"/>
      <c r="O12" s="9"/>
    </row>
    <row r="13" spans="1:15" x14ac:dyDescent="0.25">
      <c r="A13" s="27"/>
      <c r="B13" s="25" t="s">
        <v>69</v>
      </c>
      <c r="C13" s="25"/>
      <c r="D13" s="30"/>
      <c r="E13" s="21"/>
      <c r="F13" s="27"/>
      <c r="I13" s="8"/>
      <c r="O13" s="9"/>
    </row>
    <row r="14" spans="1:15" x14ac:dyDescent="0.25">
      <c r="A14" s="27"/>
      <c r="B14" s="26" t="s">
        <v>66</v>
      </c>
      <c r="C14" s="13"/>
      <c r="D14" s="13"/>
      <c r="E14" s="31"/>
      <c r="F14" s="27"/>
      <c r="I14" s="8"/>
      <c r="O14" s="9"/>
    </row>
    <row r="15" spans="1:15" x14ac:dyDescent="0.25">
      <c r="A15" s="27"/>
      <c r="B15" s="27"/>
      <c r="C15" s="27"/>
      <c r="D15" s="27"/>
      <c r="E15" s="27"/>
      <c r="F15" s="27"/>
      <c r="I15" s="8"/>
      <c r="O15" s="9"/>
    </row>
    <row r="16" spans="1:15" ht="15.75" thickBot="1" x14ac:dyDescent="0.3">
      <c r="A16" s="8"/>
      <c r="I16" s="8"/>
      <c r="O16" s="9"/>
    </row>
    <row r="17" spans="1:15" x14ac:dyDescent="0.25">
      <c r="A17" s="8"/>
      <c r="B17" s="60" t="s">
        <v>84</v>
      </c>
      <c r="C17" s="61"/>
      <c r="D17" s="61"/>
      <c r="E17" s="61"/>
      <c r="F17" s="62"/>
      <c r="I17" s="8"/>
      <c r="O17" s="9"/>
    </row>
    <row r="18" spans="1:15" x14ac:dyDescent="0.25">
      <c r="B18" s="8"/>
      <c r="D18" s="1"/>
      <c r="F18" s="46" t="s">
        <v>46</v>
      </c>
      <c r="I18" s="8"/>
      <c r="O18" s="9"/>
    </row>
    <row r="19" spans="1:15" ht="15.75" thickBot="1" x14ac:dyDescent="0.3">
      <c r="B19" s="45" t="s">
        <v>83</v>
      </c>
      <c r="C19" s="11"/>
      <c r="D19" s="22"/>
      <c r="E19" s="11"/>
      <c r="F19" s="44" t="s">
        <v>64</v>
      </c>
      <c r="I19" s="8"/>
      <c r="O19" s="9"/>
    </row>
    <row r="20" spans="1:15" x14ac:dyDescent="0.25">
      <c r="B20" s="18" t="s">
        <v>71</v>
      </c>
      <c r="C20" s="19"/>
      <c r="D20" s="19"/>
      <c r="E20" s="19"/>
      <c r="F20" s="34">
        <v>0.01</v>
      </c>
      <c r="I20" s="8"/>
      <c r="O20" s="9"/>
    </row>
    <row r="21" spans="1:15" x14ac:dyDescent="0.25">
      <c r="B21" s="8" t="s">
        <v>72</v>
      </c>
      <c r="F21" s="35">
        <v>10</v>
      </c>
      <c r="I21" s="8"/>
      <c r="O21" s="9"/>
    </row>
    <row r="22" spans="1:15" x14ac:dyDescent="0.25">
      <c r="B22" s="8" t="s">
        <v>73</v>
      </c>
      <c r="F22" s="35">
        <v>100</v>
      </c>
      <c r="I22" s="37"/>
      <c r="J22" s="38"/>
      <c r="K22" s="38"/>
      <c r="L22" s="38"/>
      <c r="M22" s="38"/>
      <c r="N22" s="38"/>
      <c r="O22" s="39"/>
    </row>
    <row r="23" spans="1:15" ht="19.5" thickBot="1" x14ac:dyDescent="0.35">
      <c r="B23" s="8" t="s">
        <v>74</v>
      </c>
      <c r="F23" s="32">
        <v>1000</v>
      </c>
      <c r="I23" s="56" t="str">
        <f>IF(L4&gt;0,IF(L5=0,"Pipe surcharged"," ")," ")</f>
        <v xml:space="preserve"> </v>
      </c>
      <c r="J23" s="57"/>
      <c r="K23" s="57"/>
      <c r="L23" s="57"/>
      <c r="M23" s="57"/>
      <c r="N23" s="57"/>
      <c r="O23" s="58"/>
    </row>
    <row r="24" spans="1:15" x14ac:dyDescent="0.25">
      <c r="B24" s="8" t="s">
        <v>75</v>
      </c>
      <c r="F24" s="32">
        <v>10000</v>
      </c>
      <c r="O24" s="23"/>
    </row>
    <row r="25" spans="1:15" x14ac:dyDescent="0.25">
      <c r="B25" s="8" t="s">
        <v>76</v>
      </c>
      <c r="F25" s="32">
        <v>100000</v>
      </c>
    </row>
    <row r="26" spans="1:15" ht="15.75" thickBot="1" x14ac:dyDescent="0.3">
      <c r="B26" s="10" t="s">
        <v>77</v>
      </c>
      <c r="C26" s="11"/>
      <c r="D26" s="11"/>
      <c r="E26" s="11"/>
      <c r="F26" s="33">
        <v>1000000</v>
      </c>
    </row>
    <row r="27" spans="1:15" ht="15.75" thickBot="1" x14ac:dyDescent="0.3">
      <c r="B27" s="47" t="s">
        <v>85</v>
      </c>
      <c r="C27" s="11"/>
      <c r="D27" s="11"/>
      <c r="E27" s="11"/>
      <c r="F27" s="12"/>
    </row>
    <row r="29" spans="1:15" x14ac:dyDescent="0.25">
      <c r="A29" s="52" t="s">
        <v>30</v>
      </c>
      <c r="B29" s="6"/>
      <c r="C29" s="6"/>
    </row>
    <row r="30" spans="1:15" x14ac:dyDescent="0.25">
      <c r="A30" s="6"/>
      <c r="B30" s="6" t="s">
        <v>118</v>
      </c>
      <c r="C30" s="6"/>
    </row>
    <row r="31" spans="1:15" x14ac:dyDescent="0.25">
      <c r="A31" s="6"/>
      <c r="B31" s="6" t="s">
        <v>91</v>
      </c>
      <c r="C31" s="6"/>
    </row>
    <row r="32" spans="1:15" x14ac:dyDescent="0.25">
      <c r="A32" s="6"/>
      <c r="B32" s="6" t="s">
        <v>67</v>
      </c>
    </row>
    <row r="33" spans="1:2" x14ac:dyDescent="0.25">
      <c r="A33" s="6"/>
      <c r="B33" s="6" t="s">
        <v>109</v>
      </c>
    </row>
    <row r="34" spans="1:2" x14ac:dyDescent="0.25">
      <c r="A34" s="6"/>
      <c r="B34" s="6" t="s">
        <v>110</v>
      </c>
    </row>
    <row r="35" spans="1:2" x14ac:dyDescent="0.25">
      <c r="A35" s="6"/>
      <c r="B35" s="6" t="s">
        <v>111</v>
      </c>
    </row>
    <row r="36" spans="1:2" x14ac:dyDescent="0.25">
      <c r="B36" s="6" t="s">
        <v>112</v>
      </c>
    </row>
    <row r="37" spans="1:2" x14ac:dyDescent="0.25">
      <c r="B37" s="6" t="s">
        <v>113</v>
      </c>
    </row>
    <row r="38" spans="1:2" x14ac:dyDescent="0.25">
      <c r="B38" s="6" t="s">
        <v>116</v>
      </c>
    </row>
  </sheetData>
  <mergeCells count="5">
    <mergeCell ref="A3:G3"/>
    <mergeCell ref="I3:O3"/>
    <mergeCell ref="I23:O23"/>
    <mergeCell ref="A1:O1"/>
    <mergeCell ref="B17:F17"/>
  </mergeCells>
  <pageMargins left="0.7" right="0.7" top="0.75" bottom="0.75" header="0.3" footer="0.3"/>
  <pageSetup paperSize="17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848"/>
  <sheetViews>
    <sheetView workbookViewId="0">
      <pane ySplit="6180" topLeftCell="A299"/>
      <selection activeCell="J12" sqref="J12"/>
      <selection pane="bottomLeft" activeCell="B518" sqref="B518"/>
    </sheetView>
  </sheetViews>
  <sheetFormatPr defaultRowHeight="15" x14ac:dyDescent="0.25"/>
  <cols>
    <col min="1" max="1" width="13.140625" customWidth="1"/>
    <col min="2" max="2" width="13.85546875" customWidth="1"/>
    <col min="3" max="3" width="17" customWidth="1"/>
    <col min="4" max="4" width="14" customWidth="1"/>
    <col min="5" max="5" width="13.42578125" customWidth="1"/>
    <col min="6" max="6" width="14.42578125" customWidth="1"/>
    <col min="7" max="7" width="14.85546875" customWidth="1"/>
    <col min="8" max="8" width="11.42578125" customWidth="1"/>
    <col min="9" max="9" width="12.7109375" customWidth="1"/>
    <col min="10" max="10" width="11" customWidth="1"/>
    <col min="11" max="11" width="11.7109375" customWidth="1"/>
    <col min="14" max="14" width="13.7109375" customWidth="1"/>
    <col min="15" max="15" width="10" customWidth="1"/>
    <col min="16" max="16" width="16.42578125" style="1" customWidth="1"/>
    <col min="17" max="17" width="12.5703125" style="1" customWidth="1"/>
    <col min="18" max="18" width="9.140625" style="1"/>
  </cols>
  <sheetData>
    <row r="1" spans="1:18" ht="18.75" x14ac:dyDescent="0.3">
      <c r="A1" s="63" t="s">
        <v>114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8" x14ac:dyDescent="0.25">
      <c r="A2" t="s">
        <v>95</v>
      </c>
    </row>
    <row r="3" spans="1:18" x14ac:dyDescent="0.25">
      <c r="A3" t="s">
        <v>96</v>
      </c>
    </row>
    <row r="5" spans="1:18" x14ac:dyDescent="0.25">
      <c r="A5" s="14" t="s">
        <v>36</v>
      </c>
      <c r="B5" s="14"/>
      <c r="C5" s="14" t="s">
        <v>37</v>
      </c>
      <c r="D5" s="14" t="s">
        <v>38</v>
      </c>
      <c r="E5" s="14" t="s">
        <v>39</v>
      </c>
      <c r="F5" s="14" t="s">
        <v>40</v>
      </c>
      <c r="I5" s="49" t="s">
        <v>101</v>
      </c>
    </row>
    <row r="6" spans="1:18" x14ac:dyDescent="0.25">
      <c r="A6" s="16" t="s">
        <v>24</v>
      </c>
      <c r="B6" s="1"/>
      <c r="C6" s="1" t="s">
        <v>1</v>
      </c>
      <c r="D6" s="15">
        <f>'Data Entry'!N4</f>
        <v>1.5473361061596353E-2</v>
      </c>
      <c r="E6" s="1" t="s">
        <v>2</v>
      </c>
      <c r="F6" s="1" t="s">
        <v>35</v>
      </c>
      <c r="J6" t="s">
        <v>102</v>
      </c>
      <c r="K6" t="s">
        <v>103</v>
      </c>
    </row>
    <row r="7" spans="1:18" x14ac:dyDescent="0.25">
      <c r="A7" s="16" t="s">
        <v>70</v>
      </c>
      <c r="B7" s="1"/>
      <c r="C7" s="1" t="s">
        <v>3</v>
      </c>
      <c r="D7" s="1">
        <v>1.4859</v>
      </c>
      <c r="E7" s="1" t="s">
        <v>4</v>
      </c>
      <c r="F7" s="1" t="s">
        <v>13</v>
      </c>
      <c r="I7" t="s">
        <v>104</v>
      </c>
      <c r="J7" s="50">
        <f>J8+K7</f>
        <v>10</v>
      </c>
      <c r="K7" s="50">
        <f>K8+'Data Entry'!E8</f>
        <v>4</v>
      </c>
    </row>
    <row r="8" spans="1:18" x14ac:dyDescent="0.25">
      <c r="A8" s="16" t="s">
        <v>82</v>
      </c>
      <c r="B8" s="1"/>
      <c r="C8" s="1" t="s">
        <v>5</v>
      </c>
      <c r="D8" s="1">
        <f>'Data Entry'!E11</f>
        <v>0.01</v>
      </c>
      <c r="E8" s="1" t="s">
        <v>12</v>
      </c>
      <c r="F8" s="1" t="s">
        <v>35</v>
      </c>
      <c r="I8" t="s">
        <v>106</v>
      </c>
      <c r="J8" s="50">
        <f>'Data Entry'!E10*D9*12</f>
        <v>6</v>
      </c>
      <c r="K8" s="50">
        <v>0</v>
      </c>
    </row>
    <row r="9" spans="1:18" x14ac:dyDescent="0.25">
      <c r="A9" s="16" t="s">
        <v>97</v>
      </c>
      <c r="B9" s="1"/>
      <c r="C9" s="1" t="s">
        <v>6</v>
      </c>
      <c r="D9" s="1">
        <f>'Data Entry'!E9</f>
        <v>0.01</v>
      </c>
      <c r="E9" s="1" t="s">
        <v>7</v>
      </c>
      <c r="F9" s="1" t="s">
        <v>35</v>
      </c>
      <c r="I9" t="s">
        <v>105</v>
      </c>
      <c r="J9" s="50">
        <f>J8+K9</f>
        <v>6.6840000000000002</v>
      </c>
      <c r="K9" s="50">
        <f>D12*12</f>
        <v>0.6840000000000005</v>
      </c>
    </row>
    <row r="10" spans="1:18" x14ac:dyDescent="0.25">
      <c r="A10" s="16" t="s">
        <v>98</v>
      </c>
      <c r="B10" s="1"/>
      <c r="C10" s="1" t="s">
        <v>8</v>
      </c>
      <c r="D10" s="3">
        <f>'Data Entry'!E8/2/12</f>
        <v>0.16666666666666666</v>
      </c>
      <c r="E10" s="1" t="s">
        <v>9</v>
      </c>
      <c r="F10" s="1" t="s">
        <v>35</v>
      </c>
      <c r="I10" t="s">
        <v>107</v>
      </c>
      <c r="J10">
        <f>'Data Entry'!E10</f>
        <v>50</v>
      </c>
      <c r="K10">
        <v>0</v>
      </c>
    </row>
    <row r="11" spans="1:18" x14ac:dyDescent="0.25">
      <c r="A11" s="16" t="s">
        <v>99</v>
      </c>
      <c r="B11" s="1"/>
      <c r="C11" s="1" t="s">
        <v>34</v>
      </c>
      <c r="D11" s="24">
        <f>IF('Data Entry'!E8=4,MAX(Q16:Q348),MAX(Q16:Q514))</f>
        <v>9.9208566910551355E-3</v>
      </c>
      <c r="E11" s="1" t="s">
        <v>23</v>
      </c>
      <c r="F11" s="1" t="s">
        <v>54</v>
      </c>
    </row>
    <row r="12" spans="1:18" x14ac:dyDescent="0.25">
      <c r="A12" s="16" t="s">
        <v>100</v>
      </c>
      <c r="B12" s="1"/>
      <c r="C12" s="1" t="s">
        <v>49</v>
      </c>
      <c r="D12" s="17">
        <f>IF('Data Entry'!E8=4,MAX(R16:R348),MAX(R16:R514))</f>
        <v>5.7000000000000044E-2</v>
      </c>
      <c r="E12" s="1" t="s">
        <v>11</v>
      </c>
      <c r="F12" s="1" t="s">
        <v>54</v>
      </c>
    </row>
    <row r="13" spans="1:18" s="5" customFormat="1" ht="65.25" customHeight="1" x14ac:dyDescent="0.25">
      <c r="A13" s="14" t="s">
        <v>18</v>
      </c>
      <c r="B13" s="14" t="s">
        <v>18</v>
      </c>
      <c r="C13" s="14" t="s">
        <v>42</v>
      </c>
      <c r="D13" s="14" t="s">
        <v>43</v>
      </c>
      <c r="E13" s="14" t="s">
        <v>45</v>
      </c>
      <c r="F13" s="14" t="s">
        <v>47</v>
      </c>
      <c r="G13" s="14" t="s">
        <v>15</v>
      </c>
      <c r="H13" s="48" t="s">
        <v>17</v>
      </c>
      <c r="I13" s="48" t="s">
        <v>20</v>
      </c>
      <c r="J13" s="48" t="s">
        <v>86</v>
      </c>
      <c r="K13" s="48" t="s">
        <v>87</v>
      </c>
      <c r="L13" s="48" t="s">
        <v>88</v>
      </c>
      <c r="M13" s="48" t="s">
        <v>80</v>
      </c>
      <c r="N13" s="14" t="s">
        <v>52</v>
      </c>
      <c r="O13" s="14" t="s">
        <v>89</v>
      </c>
      <c r="P13" s="14" t="s">
        <v>62</v>
      </c>
      <c r="Q13" s="14" t="s">
        <v>78</v>
      </c>
      <c r="R13" s="14" t="s">
        <v>51</v>
      </c>
    </row>
    <row r="14" spans="1:18" s="5" customFormat="1" x14ac:dyDescent="0.25">
      <c r="A14" s="14" t="s">
        <v>49</v>
      </c>
      <c r="B14" s="14" t="s">
        <v>49</v>
      </c>
      <c r="C14" s="14" t="s">
        <v>10</v>
      </c>
      <c r="D14" s="14" t="s">
        <v>44</v>
      </c>
      <c r="E14" s="14" t="s">
        <v>46</v>
      </c>
      <c r="F14" s="14" t="s">
        <v>48</v>
      </c>
      <c r="G14" s="14" t="s">
        <v>34</v>
      </c>
      <c r="H14" s="14" t="s">
        <v>50</v>
      </c>
      <c r="I14" s="14" t="s">
        <v>33</v>
      </c>
      <c r="J14" s="14" t="s">
        <v>48</v>
      </c>
      <c r="K14" s="14" t="s">
        <v>3</v>
      </c>
      <c r="L14" s="14" t="s">
        <v>56</v>
      </c>
      <c r="M14" s="14" t="s">
        <v>55</v>
      </c>
      <c r="N14" s="14" t="s">
        <v>81</v>
      </c>
      <c r="O14" s="14" t="s">
        <v>1</v>
      </c>
      <c r="P14" s="36" t="s">
        <v>63</v>
      </c>
      <c r="Q14" s="14" t="s">
        <v>79</v>
      </c>
      <c r="R14" s="14" t="s">
        <v>53</v>
      </c>
    </row>
    <row r="15" spans="1:18" s="5" customFormat="1" x14ac:dyDescent="0.25">
      <c r="A15" s="14" t="s">
        <v>41</v>
      </c>
      <c r="B15" s="14" t="s">
        <v>0</v>
      </c>
      <c r="C15" s="14" t="s">
        <v>0</v>
      </c>
      <c r="D15" s="14" t="s">
        <v>61</v>
      </c>
      <c r="E15" s="14" t="s">
        <v>16</v>
      </c>
      <c r="F15" s="14" t="s">
        <v>0</v>
      </c>
      <c r="G15" s="14" t="s">
        <v>16</v>
      </c>
      <c r="H15" s="14" t="s">
        <v>0</v>
      </c>
      <c r="I15" s="14" t="s">
        <v>0</v>
      </c>
      <c r="J15" s="14" t="s">
        <v>19</v>
      </c>
      <c r="K15" s="14" t="s">
        <v>4</v>
      </c>
      <c r="L15" s="14" t="s">
        <v>12</v>
      </c>
      <c r="M15" s="14" t="s">
        <v>21</v>
      </c>
      <c r="N15" s="14" t="s">
        <v>22</v>
      </c>
      <c r="O15" s="14" t="s">
        <v>22</v>
      </c>
      <c r="P15" s="14" t="s">
        <v>90</v>
      </c>
      <c r="Q15" s="14" t="s">
        <v>16</v>
      </c>
      <c r="R15" s="14" t="s">
        <v>0</v>
      </c>
    </row>
    <row r="16" spans="1:18" x14ac:dyDescent="0.25">
      <c r="A16" s="1">
        <f>B16*12</f>
        <v>1.2E-2</v>
      </c>
      <c r="B16" s="2">
        <v>1E-3</v>
      </c>
      <c r="C16" s="2">
        <f>IF(B16&lt;D$10,B16,2*D$10-B16)</f>
        <v>1E-3</v>
      </c>
      <c r="D16" s="2">
        <f>2*ACOS((D$10-C16)/D$10)</f>
        <v>0.21919871566327886</v>
      </c>
      <c r="E16" s="3">
        <f>D$10^2*(D16-SIN(D16))/2</f>
        <v>2.4321304125081201E-5</v>
      </c>
      <c r="F16" s="2">
        <f>D$10*D16</f>
        <v>3.6533119277213144E-2</v>
      </c>
      <c r="G16" s="3">
        <f>IF(B16&lt;D$10,E16,3.14159*D$10^2-E16)</f>
        <v>2.4321304125081201E-5</v>
      </c>
      <c r="H16" s="3">
        <f t="shared" ref="H16:H79" si="0">IF(B16&lt;D$10,F16,2*3.14159*D$10-F16)</f>
        <v>3.6533119277213144E-2</v>
      </c>
      <c r="I16" s="3">
        <f t="shared" ref="I16:I34" si="1">G16/H16</f>
        <v>6.6573302817455183E-4</v>
      </c>
      <c r="J16" s="1">
        <f t="shared" ref="J16:J34" si="2">D$9</f>
        <v>0.01</v>
      </c>
      <c r="K16" s="1">
        <f t="shared" ref="K16:K34" si="3">D$7</f>
        <v>1.4859</v>
      </c>
      <c r="L16" s="1">
        <f t="shared" ref="L16:L34" si="4">D$8</f>
        <v>0.01</v>
      </c>
      <c r="M16" s="4">
        <f t="shared" ref="M16:M34" si="5">K16/L16*I16^0.667*J16^0.5</f>
        <v>0.1130136110306075</v>
      </c>
      <c r="N16" s="15">
        <f t="shared" ref="N16:N34" si="6">G16*M16</f>
        <v>2.7486384041490365E-6</v>
      </c>
      <c r="O16" s="1">
        <f t="shared" ref="O16:O34" si="7">D$6</f>
        <v>1.5473361061596353E-2</v>
      </c>
      <c r="P16" s="7">
        <f t="shared" ref="P16:P79" si="8">N16/O16</f>
        <v>1.7763680387262066E-4</v>
      </c>
      <c r="Q16" s="1">
        <f t="shared" ref="Q16:Q79" si="9">IF(P16&gt;1,IF(P15&lt;1,G16,0),0)</f>
        <v>0</v>
      </c>
      <c r="R16" s="1">
        <f>IF(Q16=0,0,B16)</f>
        <v>0</v>
      </c>
    </row>
    <row r="17" spans="1:18" x14ac:dyDescent="0.25">
      <c r="A17" s="1">
        <f t="shared" ref="A17:A261" si="10">B17*12</f>
        <v>2.4E-2</v>
      </c>
      <c r="B17" s="2">
        <f>B16+0.001</f>
        <v>2E-3</v>
      </c>
      <c r="C17" s="2">
        <f t="shared" ref="C17:C261" si="11">IF(B17&lt;D$10,B17,2*D$10-B17)</f>
        <v>2E-3</v>
      </c>
      <c r="D17" s="2">
        <f t="shared" ref="D17:D261" si="12">2*ACOS((D$10-C17)/D$10)</f>
        <v>0.31014934592867682</v>
      </c>
      <c r="E17" s="3">
        <f t="shared" ref="E17:E80" si="13">D$10^2*(D17-SIN(D17))/2</f>
        <v>6.872896870003777E-5</v>
      </c>
      <c r="F17" s="2">
        <f t="shared" ref="F17:F34" si="14">D$10*D17</f>
        <v>5.1691557654779466E-2</v>
      </c>
      <c r="G17" s="3">
        <f t="shared" ref="G17:G34" si="15">IF(B17&lt;D$10,E17,3.14159*D$10^2-E17)</f>
        <v>6.872896870003777E-5</v>
      </c>
      <c r="H17" s="3">
        <f t="shared" si="0"/>
        <v>5.1691557654779466E-2</v>
      </c>
      <c r="I17" s="3">
        <f t="shared" si="1"/>
        <v>1.3295975555436372E-3</v>
      </c>
      <c r="J17" s="1">
        <f t="shared" si="2"/>
        <v>0.01</v>
      </c>
      <c r="K17" s="1">
        <f t="shared" si="3"/>
        <v>1.4859</v>
      </c>
      <c r="L17" s="1">
        <f t="shared" si="4"/>
        <v>0.01</v>
      </c>
      <c r="M17" s="4">
        <f t="shared" si="5"/>
        <v>0.17927137992339567</v>
      </c>
      <c r="N17" s="3">
        <f t="shared" si="6"/>
        <v>1.232113705956764E-5</v>
      </c>
      <c r="O17" s="1">
        <f t="shared" si="7"/>
        <v>1.5473361061596353E-2</v>
      </c>
      <c r="P17" s="7">
        <f t="shared" si="8"/>
        <v>7.9628058897608992E-4</v>
      </c>
      <c r="Q17" s="1">
        <f t="shared" si="9"/>
        <v>0</v>
      </c>
      <c r="R17" s="1">
        <f t="shared" ref="R17:R80" si="16">IF(Q17=0,0,B17)</f>
        <v>0</v>
      </c>
    </row>
    <row r="18" spans="1:18" x14ac:dyDescent="0.25">
      <c r="A18" s="1">
        <f t="shared" si="10"/>
        <v>3.6000000000000004E-2</v>
      </c>
      <c r="B18" s="2">
        <f t="shared" ref="B18:B81" si="17">B17+0.001</f>
        <v>3.0000000000000001E-3</v>
      </c>
      <c r="C18" s="2">
        <f t="shared" si="11"/>
        <v>3.0000000000000001E-3</v>
      </c>
      <c r="D18" s="2">
        <f t="shared" si="12"/>
        <v>0.38004484692542118</v>
      </c>
      <c r="E18" s="3">
        <f t="shared" si="13"/>
        <v>1.261490296084135E-4</v>
      </c>
      <c r="F18" s="2">
        <f t="shared" si="14"/>
        <v>6.3340807820903525E-2</v>
      </c>
      <c r="G18" s="3">
        <f t="shared" si="15"/>
        <v>1.261490296084135E-4</v>
      </c>
      <c r="H18" s="3">
        <f t="shared" si="0"/>
        <v>6.3340807820903525E-2</v>
      </c>
      <c r="I18" s="3">
        <f t="shared" si="1"/>
        <v>1.9915917391691712E-3</v>
      </c>
      <c r="J18" s="1">
        <f t="shared" si="2"/>
        <v>0.01</v>
      </c>
      <c r="K18" s="1">
        <f t="shared" si="3"/>
        <v>1.4859</v>
      </c>
      <c r="L18" s="1">
        <f t="shared" si="4"/>
        <v>0.01</v>
      </c>
      <c r="M18" s="4">
        <f t="shared" si="5"/>
        <v>0.23472329528941774</v>
      </c>
      <c r="N18" s="3">
        <f t="shared" si="6"/>
        <v>2.9610115927249143E-5</v>
      </c>
      <c r="O18" s="1">
        <f t="shared" si="7"/>
        <v>1.5473361061596353E-2</v>
      </c>
      <c r="P18" s="2">
        <f t="shared" si="8"/>
        <v>1.9136188840535161E-3</v>
      </c>
      <c r="Q18" s="1">
        <f t="shared" si="9"/>
        <v>0</v>
      </c>
      <c r="R18" s="1">
        <f t="shared" si="16"/>
        <v>0</v>
      </c>
    </row>
    <row r="19" spans="1:18" x14ac:dyDescent="0.25">
      <c r="A19" s="1">
        <f t="shared" si="10"/>
        <v>4.8000000000000001E-2</v>
      </c>
      <c r="B19" s="2">
        <f t="shared" si="17"/>
        <v>4.0000000000000001E-3</v>
      </c>
      <c r="C19" s="2">
        <f t="shared" si="11"/>
        <v>4.0000000000000001E-3</v>
      </c>
      <c r="D19" s="2">
        <f t="shared" si="12"/>
        <v>0.43905916849985882</v>
      </c>
      <c r="E19" s="3">
        <f t="shared" si="13"/>
        <v>1.9404320397154511E-4</v>
      </c>
      <c r="F19" s="2">
        <f t="shared" si="14"/>
        <v>7.3176528083309794E-2</v>
      </c>
      <c r="G19" s="3">
        <f t="shared" si="15"/>
        <v>1.9404320397154511E-4</v>
      </c>
      <c r="H19" s="3">
        <f t="shared" si="0"/>
        <v>7.3176528083309794E-2</v>
      </c>
      <c r="I19" s="3">
        <f t="shared" si="1"/>
        <v>2.6517137264374089E-3</v>
      </c>
      <c r="J19" s="1">
        <f t="shared" si="2"/>
        <v>0.01</v>
      </c>
      <c r="K19" s="1">
        <f t="shared" si="3"/>
        <v>1.4859</v>
      </c>
      <c r="L19" s="1">
        <f t="shared" si="4"/>
        <v>0.01</v>
      </c>
      <c r="M19" s="4">
        <f t="shared" si="5"/>
        <v>0.28410694448117951</v>
      </c>
      <c r="N19" s="3">
        <f t="shared" si="6"/>
        <v>5.512902177769396E-5</v>
      </c>
      <c r="O19" s="1">
        <f t="shared" si="7"/>
        <v>1.5473361061596353E-2</v>
      </c>
      <c r="P19" s="2">
        <f t="shared" si="8"/>
        <v>3.5628343162313839E-3</v>
      </c>
      <c r="Q19" s="1">
        <f t="shared" si="9"/>
        <v>0</v>
      </c>
      <c r="R19" s="1">
        <f t="shared" si="16"/>
        <v>0</v>
      </c>
    </row>
    <row r="20" spans="1:18" x14ac:dyDescent="0.25">
      <c r="A20" s="1">
        <f t="shared" si="10"/>
        <v>0.06</v>
      </c>
      <c r="B20" s="2">
        <f t="shared" si="17"/>
        <v>5.0000000000000001E-3</v>
      </c>
      <c r="C20" s="2">
        <f t="shared" si="11"/>
        <v>5.0000000000000001E-3</v>
      </c>
      <c r="D20" s="2">
        <f t="shared" si="12"/>
        <v>0.49113103503058397</v>
      </c>
      <c r="E20" s="3">
        <f t="shared" si="13"/>
        <v>2.7093748225315523E-4</v>
      </c>
      <c r="F20" s="2">
        <f t="shared" si="14"/>
        <v>8.1855172505097329E-2</v>
      </c>
      <c r="G20" s="3">
        <f t="shared" si="15"/>
        <v>2.7093748225315523E-4</v>
      </c>
      <c r="H20" s="3">
        <f t="shared" si="0"/>
        <v>8.1855172505097329E-2</v>
      </c>
      <c r="I20" s="3">
        <f t="shared" si="1"/>
        <v>3.3099616549740122E-3</v>
      </c>
      <c r="J20" s="1">
        <f t="shared" si="2"/>
        <v>0.01</v>
      </c>
      <c r="K20" s="1">
        <f t="shared" si="3"/>
        <v>1.4859</v>
      </c>
      <c r="L20" s="1">
        <f t="shared" si="4"/>
        <v>0.01</v>
      </c>
      <c r="M20" s="4">
        <f t="shared" si="5"/>
        <v>0.32939082560689509</v>
      </c>
      <c r="N20" s="3">
        <f t="shared" si="6"/>
        <v>8.9244320967220292E-5</v>
      </c>
      <c r="O20" s="1">
        <f t="shared" si="7"/>
        <v>1.5473361061596353E-2</v>
      </c>
      <c r="P20" s="2">
        <f t="shared" si="8"/>
        <v>5.7676105800127404E-3</v>
      </c>
      <c r="Q20" s="1">
        <f t="shared" si="9"/>
        <v>0</v>
      </c>
      <c r="R20" s="1">
        <f t="shared" si="16"/>
        <v>0</v>
      </c>
    </row>
    <row r="21" spans="1:18" x14ac:dyDescent="0.25">
      <c r="A21" s="1">
        <f t="shared" si="10"/>
        <v>7.2000000000000008E-2</v>
      </c>
      <c r="B21" s="2">
        <f t="shared" si="17"/>
        <v>6.0000000000000001E-3</v>
      </c>
      <c r="C21" s="2">
        <f t="shared" si="11"/>
        <v>6.0000000000000001E-3</v>
      </c>
      <c r="D21" s="2">
        <f t="shared" si="12"/>
        <v>0.53827946574910523</v>
      </c>
      <c r="E21" s="3">
        <f t="shared" si="13"/>
        <v>3.5583265991360406E-4</v>
      </c>
      <c r="F21" s="2">
        <f t="shared" si="14"/>
        <v>8.971324429151753E-2</v>
      </c>
      <c r="G21" s="3">
        <f t="shared" si="15"/>
        <v>3.5583265991360406E-4</v>
      </c>
      <c r="H21" s="3">
        <f t="shared" si="0"/>
        <v>8.971324429151753E-2</v>
      </c>
      <c r="I21" s="3">
        <f t="shared" si="1"/>
        <v>3.9663336525580135E-3</v>
      </c>
      <c r="J21" s="1">
        <f t="shared" si="2"/>
        <v>0.01</v>
      </c>
      <c r="K21" s="1">
        <f t="shared" si="3"/>
        <v>1.4859</v>
      </c>
      <c r="L21" s="1">
        <f t="shared" si="4"/>
        <v>0.01</v>
      </c>
      <c r="M21" s="4">
        <f t="shared" si="5"/>
        <v>0.3716338024514998</v>
      </c>
      <c r="N21" s="3">
        <f t="shared" si="6"/>
        <v>1.3223944444012403E-4</v>
      </c>
      <c r="O21" s="1">
        <f t="shared" si="7"/>
        <v>1.5473361061596353E-2</v>
      </c>
      <c r="P21" s="2">
        <f t="shared" si="8"/>
        <v>8.5462650237207848E-3</v>
      </c>
      <c r="Q21" s="1">
        <f t="shared" si="9"/>
        <v>0</v>
      </c>
      <c r="R21" s="1">
        <f t="shared" si="16"/>
        <v>0</v>
      </c>
    </row>
    <row r="22" spans="1:18" x14ac:dyDescent="0.25">
      <c r="A22" s="1">
        <f t="shared" si="10"/>
        <v>8.4000000000000005E-2</v>
      </c>
      <c r="B22" s="2">
        <f t="shared" si="17"/>
        <v>7.0000000000000001E-3</v>
      </c>
      <c r="C22" s="2">
        <f t="shared" si="11"/>
        <v>7.0000000000000001E-3</v>
      </c>
      <c r="D22" s="2">
        <f t="shared" si="12"/>
        <v>0.58170327781347719</v>
      </c>
      <c r="E22" s="3">
        <f t="shared" si="13"/>
        <v>4.4799178316914625E-4</v>
      </c>
      <c r="F22" s="2">
        <f t="shared" si="14"/>
        <v>9.6950546302246199E-2</v>
      </c>
      <c r="G22" s="3">
        <f t="shared" si="15"/>
        <v>4.4799178316914625E-4</v>
      </c>
      <c r="H22" s="3">
        <f t="shared" si="0"/>
        <v>9.6950546302246199E-2</v>
      </c>
      <c r="I22" s="3">
        <f t="shared" si="1"/>
        <v>4.6208278370347558E-3</v>
      </c>
      <c r="J22" s="1">
        <f t="shared" si="2"/>
        <v>0.01</v>
      </c>
      <c r="K22" s="1">
        <f t="shared" si="3"/>
        <v>1.4859</v>
      </c>
      <c r="L22" s="1">
        <f t="shared" si="4"/>
        <v>0.01</v>
      </c>
      <c r="M22" s="4">
        <f t="shared" si="5"/>
        <v>0.411488479964087</v>
      </c>
      <c r="N22" s="3">
        <f t="shared" si="6"/>
        <v>1.8434345789267284E-4</v>
      </c>
      <c r="O22" s="1">
        <f t="shared" si="7"/>
        <v>1.5473361061596353E-2</v>
      </c>
      <c r="P22" s="2">
        <f t="shared" si="8"/>
        <v>1.1913601521921349E-2</v>
      </c>
      <c r="Q22" s="1">
        <f t="shared" si="9"/>
        <v>0</v>
      </c>
      <c r="R22" s="1">
        <f t="shared" si="16"/>
        <v>0</v>
      </c>
    </row>
    <row r="23" spans="1:18" x14ac:dyDescent="0.25">
      <c r="A23" s="1">
        <f t="shared" si="10"/>
        <v>9.6000000000000002E-2</v>
      </c>
      <c r="B23" s="2">
        <f t="shared" si="17"/>
        <v>8.0000000000000002E-3</v>
      </c>
      <c r="C23" s="2">
        <f t="shared" si="11"/>
        <v>8.0000000000000002E-3</v>
      </c>
      <c r="D23" s="2">
        <f t="shared" si="12"/>
        <v>0.62218320358392276</v>
      </c>
      <c r="E23" s="3">
        <f t="shared" si="13"/>
        <v>5.4684120570427767E-4</v>
      </c>
      <c r="F23" s="2">
        <f t="shared" si="14"/>
        <v>0.10369720059732046</v>
      </c>
      <c r="G23" s="3">
        <f t="shared" si="15"/>
        <v>5.4684120570427767E-4</v>
      </c>
      <c r="H23" s="3">
        <f t="shared" si="0"/>
        <v>0.10369720059732046</v>
      </c>
      <c r="I23" s="3">
        <f t="shared" si="1"/>
        <v>5.2734423162278509E-3</v>
      </c>
      <c r="J23" s="1">
        <f t="shared" si="2"/>
        <v>0.01</v>
      </c>
      <c r="K23" s="1">
        <f t="shared" si="3"/>
        <v>1.4859</v>
      </c>
      <c r="L23" s="1">
        <f t="shared" si="4"/>
        <v>0.01</v>
      </c>
      <c r="M23" s="4">
        <f t="shared" si="5"/>
        <v>0.44939311451317776</v>
      </c>
      <c r="N23" s="3">
        <f t="shared" si="6"/>
        <v>2.4574667257558667E-4</v>
      </c>
      <c r="O23" s="1">
        <f t="shared" si="7"/>
        <v>1.5473361061596353E-2</v>
      </c>
      <c r="P23" s="2">
        <f t="shared" si="8"/>
        <v>1.5881919357876959E-2</v>
      </c>
      <c r="Q23" s="1">
        <f t="shared" si="9"/>
        <v>0</v>
      </c>
      <c r="R23" s="1">
        <f t="shared" si="16"/>
        <v>0</v>
      </c>
    </row>
    <row r="24" spans="1:18" x14ac:dyDescent="0.25">
      <c r="A24" s="1">
        <f t="shared" si="10"/>
        <v>0.10800000000000001</v>
      </c>
      <c r="B24" s="2">
        <f t="shared" si="17"/>
        <v>9.0000000000000011E-3</v>
      </c>
      <c r="C24" s="2">
        <f t="shared" si="11"/>
        <v>9.0000000000000011E-3</v>
      </c>
      <c r="D24" s="2">
        <f t="shared" si="12"/>
        <v>0.66026129526570276</v>
      </c>
      <c r="E24" s="3">
        <f t="shared" si="13"/>
        <v>6.5191726381844735E-4</v>
      </c>
      <c r="F24" s="2">
        <f t="shared" si="14"/>
        <v>0.11004354921095046</v>
      </c>
      <c r="G24" s="3">
        <f t="shared" si="15"/>
        <v>6.5191726381844735E-4</v>
      </c>
      <c r="H24" s="3">
        <f t="shared" si="0"/>
        <v>0.11004354921095046</v>
      </c>
      <c r="I24" s="3">
        <f t="shared" si="1"/>
        <v>5.9241751878498566E-3</v>
      </c>
      <c r="J24" s="1">
        <f t="shared" si="2"/>
        <v>0.01</v>
      </c>
      <c r="K24" s="1">
        <f t="shared" si="3"/>
        <v>1.4859</v>
      </c>
      <c r="L24" s="1">
        <f t="shared" si="4"/>
        <v>0.01</v>
      </c>
      <c r="M24" s="4">
        <f t="shared" si="5"/>
        <v>0.48566005783589949</v>
      </c>
      <c r="N24" s="3">
        <f t="shared" si="6"/>
        <v>3.1661017605028849E-4</v>
      </c>
      <c r="O24" s="1">
        <f t="shared" si="7"/>
        <v>1.5473361061596353E-2</v>
      </c>
      <c r="P24" s="2">
        <f t="shared" si="8"/>
        <v>2.0461629169637209E-2</v>
      </c>
      <c r="Q24" s="1">
        <f t="shared" si="9"/>
        <v>0</v>
      </c>
      <c r="R24" s="1">
        <f t="shared" si="16"/>
        <v>0</v>
      </c>
    </row>
    <row r="25" spans="1:18" x14ac:dyDescent="0.25">
      <c r="A25" s="1">
        <f t="shared" si="10"/>
        <v>0.12000000000000002</v>
      </c>
      <c r="B25" s="2">
        <f t="shared" si="17"/>
        <v>1.0000000000000002E-2</v>
      </c>
      <c r="C25" s="2">
        <f t="shared" si="11"/>
        <v>1.0000000000000002E-2</v>
      </c>
      <c r="D25" s="2">
        <f t="shared" si="12"/>
        <v>0.69633204254592185</v>
      </c>
      <c r="E25" s="3">
        <f t="shared" si="13"/>
        <v>7.628346005388786E-4</v>
      </c>
      <c r="F25" s="2">
        <f t="shared" si="14"/>
        <v>0.11605534042432031</v>
      </c>
      <c r="G25" s="3">
        <f t="shared" si="15"/>
        <v>7.628346005388786E-4</v>
      </c>
      <c r="H25" s="3">
        <f t="shared" si="0"/>
        <v>0.11605534042432031</v>
      </c>
      <c r="I25" s="3">
        <f t="shared" si="1"/>
        <v>6.5730245394120665E-3</v>
      </c>
      <c r="J25" s="1">
        <f t="shared" si="2"/>
        <v>0.01</v>
      </c>
      <c r="K25" s="1">
        <f t="shared" si="3"/>
        <v>1.4859</v>
      </c>
      <c r="L25" s="1">
        <f t="shared" si="4"/>
        <v>0.01</v>
      </c>
      <c r="M25" s="4">
        <f t="shared" si="5"/>
        <v>0.52052190062375892</v>
      </c>
      <c r="N25" s="3">
        <f t="shared" si="6"/>
        <v>3.9707211613406297E-4</v>
      </c>
      <c r="O25" s="1">
        <f t="shared" si="7"/>
        <v>1.5473361061596353E-2</v>
      </c>
      <c r="P25" s="2">
        <f t="shared" si="8"/>
        <v>2.5661659063819321E-2</v>
      </c>
      <c r="Q25" s="1">
        <f t="shared" si="9"/>
        <v>0</v>
      </c>
      <c r="R25" s="1">
        <f t="shared" si="16"/>
        <v>0</v>
      </c>
    </row>
    <row r="26" spans="1:18" x14ac:dyDescent="0.25">
      <c r="A26" s="1">
        <f t="shared" si="10"/>
        <v>0.13200000000000003</v>
      </c>
      <c r="B26" s="2">
        <f t="shared" si="17"/>
        <v>1.1000000000000003E-2</v>
      </c>
      <c r="C26" s="2">
        <f t="shared" si="11"/>
        <v>1.1000000000000003E-2</v>
      </c>
      <c r="D26" s="2">
        <f t="shared" si="12"/>
        <v>0.73069312405143183</v>
      </c>
      <c r="E26" s="3">
        <f t="shared" si="13"/>
        <v>8.7926598579693112E-4</v>
      </c>
      <c r="F26" s="2">
        <f t="shared" si="14"/>
        <v>0.1217821873419053</v>
      </c>
      <c r="G26" s="3">
        <f t="shared" si="15"/>
        <v>8.7926598579693112E-4</v>
      </c>
      <c r="H26" s="3">
        <f t="shared" si="0"/>
        <v>0.1217821873419053</v>
      </c>
      <c r="I26" s="3">
        <f t="shared" si="1"/>
        <v>7.2199884481330499E-3</v>
      </c>
      <c r="J26" s="1">
        <f t="shared" si="2"/>
        <v>0.01</v>
      </c>
      <c r="K26" s="1">
        <f t="shared" si="3"/>
        <v>1.4859</v>
      </c>
      <c r="L26" s="1">
        <f t="shared" si="4"/>
        <v>0.01</v>
      </c>
      <c r="M26" s="4">
        <f t="shared" si="5"/>
        <v>0.55415777386606269</v>
      </c>
      <c r="N26" s="3">
        <f t="shared" si="6"/>
        <v>4.8725208132537642E-4</v>
      </c>
      <c r="O26" s="1">
        <f t="shared" si="7"/>
        <v>1.5473361061596353E-2</v>
      </c>
      <c r="P26" s="2">
        <f t="shared" si="8"/>
        <v>3.1489737710231371E-2</v>
      </c>
      <c r="Q26" s="1">
        <f t="shared" si="9"/>
        <v>0</v>
      </c>
      <c r="R26" s="1">
        <f t="shared" si="16"/>
        <v>0</v>
      </c>
    </row>
    <row r="27" spans="1:18" x14ac:dyDescent="0.25">
      <c r="A27" s="1">
        <f t="shared" si="10"/>
        <v>0.14400000000000004</v>
      </c>
      <c r="B27" s="2">
        <f t="shared" si="17"/>
        <v>1.2000000000000004E-2</v>
      </c>
      <c r="C27" s="2">
        <f t="shared" si="11"/>
        <v>1.2000000000000004E-2</v>
      </c>
      <c r="D27" s="2">
        <f t="shared" si="12"/>
        <v>0.76357570844697964</v>
      </c>
      <c r="E27" s="3">
        <f t="shared" si="13"/>
        <v>1.0009287607885152E-3</v>
      </c>
      <c r="F27" s="2">
        <f t="shared" si="14"/>
        <v>0.1272626180744966</v>
      </c>
      <c r="G27" s="3">
        <f t="shared" si="15"/>
        <v>1.0009287607885152E-3</v>
      </c>
      <c r="H27" s="3">
        <f t="shared" si="0"/>
        <v>0.1272626180744966</v>
      </c>
      <c r="I27" s="3">
        <f t="shared" si="1"/>
        <v>7.8650649808461003E-3</v>
      </c>
      <c r="J27" s="1">
        <f t="shared" si="2"/>
        <v>0.01</v>
      </c>
      <c r="K27" s="1">
        <f t="shared" si="3"/>
        <v>1.4859</v>
      </c>
      <c r="L27" s="1">
        <f t="shared" si="4"/>
        <v>0.01</v>
      </c>
      <c r="M27" s="4">
        <f t="shared" si="5"/>
        <v>0.58670937369004184</v>
      </c>
      <c r="N27" s="3">
        <f t="shared" si="6"/>
        <v>5.8725428635057948E-4</v>
      </c>
      <c r="O27" s="1">
        <f t="shared" si="7"/>
        <v>1.5473361061596353E-2</v>
      </c>
      <c r="P27" s="2">
        <f t="shared" si="8"/>
        <v>3.795260021483618E-2</v>
      </c>
      <c r="Q27" s="1">
        <f t="shared" si="9"/>
        <v>0</v>
      </c>
      <c r="R27" s="1">
        <f t="shared" si="16"/>
        <v>0</v>
      </c>
    </row>
    <row r="28" spans="1:18" x14ac:dyDescent="0.25">
      <c r="A28" s="1">
        <f t="shared" si="10"/>
        <v>0.15600000000000006</v>
      </c>
      <c r="B28" s="2">
        <f t="shared" si="17"/>
        <v>1.3000000000000005E-2</v>
      </c>
      <c r="C28" s="2">
        <f t="shared" si="11"/>
        <v>1.3000000000000005E-2</v>
      </c>
      <c r="D28" s="2">
        <f t="shared" si="12"/>
        <v>0.79516355599899846</v>
      </c>
      <c r="E28" s="3">
        <f t="shared" si="13"/>
        <v>1.1275753449736987E-3</v>
      </c>
      <c r="F28" s="2">
        <f t="shared" si="14"/>
        <v>0.13252725933316639</v>
      </c>
      <c r="G28" s="3">
        <f t="shared" si="15"/>
        <v>1.1275753449736987E-3</v>
      </c>
      <c r="H28" s="3">
        <f t="shared" si="0"/>
        <v>0.13252725933316639</v>
      </c>
      <c r="I28" s="3">
        <f t="shared" si="1"/>
        <v>8.5082521939055192E-3</v>
      </c>
      <c r="J28" s="1">
        <f t="shared" si="2"/>
        <v>0.01</v>
      </c>
      <c r="K28" s="1">
        <f t="shared" si="3"/>
        <v>1.4859</v>
      </c>
      <c r="L28" s="1">
        <f t="shared" si="4"/>
        <v>0.01</v>
      </c>
      <c r="M28" s="4">
        <f t="shared" si="5"/>
        <v>0.61829124804899094</v>
      </c>
      <c r="N28" s="3">
        <f t="shared" si="6"/>
        <v>6.9716996731305971E-4</v>
      </c>
      <c r="O28" s="1">
        <f t="shared" si="7"/>
        <v>1.5473361061596353E-2</v>
      </c>
      <c r="P28" s="2">
        <f t="shared" si="8"/>
        <v>4.5056142911534584E-2</v>
      </c>
      <c r="Q28" s="1">
        <f t="shared" si="9"/>
        <v>0</v>
      </c>
      <c r="R28" s="1">
        <f t="shared" si="16"/>
        <v>0</v>
      </c>
    </row>
    <row r="29" spans="1:18" x14ac:dyDescent="0.25">
      <c r="A29" s="1">
        <f t="shared" si="10"/>
        <v>0.16800000000000007</v>
      </c>
      <c r="B29" s="2">
        <f t="shared" si="17"/>
        <v>1.4000000000000005E-2</v>
      </c>
      <c r="C29" s="2">
        <f t="shared" si="11"/>
        <v>1.4000000000000005E-2</v>
      </c>
      <c r="D29" s="2">
        <f t="shared" si="12"/>
        <v>0.82560559875266648</v>
      </c>
      <c r="E29" s="3">
        <f t="shared" si="13"/>
        <v>1.2589863607896023E-3</v>
      </c>
      <c r="F29" s="2">
        <f t="shared" si="14"/>
        <v>0.13760093312544441</v>
      </c>
      <c r="G29" s="3">
        <f t="shared" si="15"/>
        <v>1.2589863607896023E-3</v>
      </c>
      <c r="H29" s="3">
        <f t="shared" si="0"/>
        <v>0.13760093312544441</v>
      </c>
      <c r="I29" s="3">
        <f t="shared" si="1"/>
        <v>9.149548133091821E-3</v>
      </c>
      <c r="J29" s="1">
        <f t="shared" si="2"/>
        <v>0.01</v>
      </c>
      <c r="K29" s="1">
        <f t="shared" si="3"/>
        <v>1.4859</v>
      </c>
      <c r="L29" s="1">
        <f t="shared" si="4"/>
        <v>0.01</v>
      </c>
      <c r="M29" s="4">
        <f t="shared" si="5"/>
        <v>0.64899768357604604</v>
      </c>
      <c r="N29" s="3">
        <f t="shared" si="6"/>
        <v>8.170792318062881E-4</v>
      </c>
      <c r="O29" s="1">
        <f t="shared" si="7"/>
        <v>1.5473361061596353E-2</v>
      </c>
      <c r="P29" s="2">
        <f t="shared" si="8"/>
        <v>5.2805542929791352E-2</v>
      </c>
      <c r="Q29" s="1">
        <f t="shared" si="9"/>
        <v>0</v>
      </c>
      <c r="R29" s="1">
        <f t="shared" si="16"/>
        <v>0</v>
      </c>
    </row>
    <row r="30" spans="1:18" x14ac:dyDescent="0.25">
      <c r="A30" s="1">
        <f t="shared" si="10"/>
        <v>0.18000000000000008</v>
      </c>
      <c r="B30" s="2">
        <f t="shared" si="17"/>
        <v>1.5000000000000006E-2</v>
      </c>
      <c r="C30" s="2">
        <f t="shared" si="11"/>
        <v>1.5000000000000006E-2</v>
      </c>
      <c r="D30" s="2">
        <f t="shared" si="12"/>
        <v>0.85502452988973943</v>
      </c>
      <c r="E30" s="3">
        <f t="shared" si="13"/>
        <v>1.3949655140900617E-3</v>
      </c>
      <c r="F30" s="2">
        <f t="shared" si="14"/>
        <v>0.14250408831495656</v>
      </c>
      <c r="G30" s="3">
        <f t="shared" si="15"/>
        <v>1.3949655140900617E-3</v>
      </c>
      <c r="H30" s="3">
        <f t="shared" si="0"/>
        <v>0.14250408831495656</v>
      </c>
      <c r="I30" s="3">
        <f t="shared" si="1"/>
        <v>9.7889508335155095E-3</v>
      </c>
      <c r="J30" s="1">
        <f t="shared" si="2"/>
        <v>0.01</v>
      </c>
      <c r="K30" s="1">
        <f t="shared" si="3"/>
        <v>1.4859</v>
      </c>
      <c r="L30" s="1">
        <f t="shared" si="4"/>
        <v>0.01</v>
      </c>
      <c r="M30" s="4">
        <f t="shared" si="5"/>
        <v>0.67890747884167402</v>
      </c>
      <c r="N30" s="3">
        <f t="shared" si="6"/>
        <v>9.4705252024196353E-4</v>
      </c>
      <c r="O30" s="1">
        <f t="shared" si="7"/>
        <v>1.5473361061596353E-2</v>
      </c>
      <c r="P30" s="2">
        <f t="shared" si="8"/>
        <v>6.1205352636181438E-2</v>
      </c>
      <c r="Q30" s="1">
        <f t="shared" si="9"/>
        <v>0</v>
      </c>
      <c r="R30" s="1">
        <f t="shared" si="16"/>
        <v>0</v>
      </c>
    </row>
    <row r="31" spans="1:18" x14ac:dyDescent="0.25">
      <c r="A31" s="1">
        <f t="shared" si="10"/>
        <v>0.19200000000000009</v>
      </c>
      <c r="B31" s="2">
        <f t="shared" si="17"/>
        <v>1.6000000000000007E-2</v>
      </c>
      <c r="C31" s="2">
        <f t="shared" si="11"/>
        <v>1.6000000000000007E-2</v>
      </c>
      <c r="D31" s="2">
        <f t="shared" si="12"/>
        <v>0.88352284830011785</v>
      </c>
      <c r="E31" s="3">
        <f t="shared" si="13"/>
        <v>1.5353356920241234E-3</v>
      </c>
      <c r="F31" s="2">
        <f t="shared" si="14"/>
        <v>0.14725380805001964</v>
      </c>
      <c r="G31" s="3">
        <f t="shared" si="15"/>
        <v>1.5353356920241234E-3</v>
      </c>
      <c r="H31" s="3">
        <f t="shared" si="0"/>
        <v>0.14725380805001964</v>
      </c>
      <c r="I31" s="3">
        <f t="shared" si="1"/>
        <v>1.0426458319519966E-2</v>
      </c>
      <c r="J31" s="1">
        <f t="shared" si="2"/>
        <v>0.01</v>
      </c>
      <c r="K31" s="1">
        <f t="shared" si="3"/>
        <v>1.4859</v>
      </c>
      <c r="L31" s="1">
        <f t="shared" si="4"/>
        <v>0.01</v>
      </c>
      <c r="M31" s="4">
        <f t="shared" si="5"/>
        <v>0.7080873502675098</v>
      </c>
      <c r="N31" s="3">
        <f t="shared" si="6"/>
        <v>1.0871517819364951E-3</v>
      </c>
      <c r="O31" s="1">
        <f t="shared" si="7"/>
        <v>1.5473361061596353E-2</v>
      </c>
      <c r="P31" s="2">
        <f t="shared" si="8"/>
        <v>7.0259575641566277E-2</v>
      </c>
      <c r="Q31" s="1">
        <f t="shared" si="9"/>
        <v>0</v>
      </c>
      <c r="R31" s="1">
        <f t="shared" si="16"/>
        <v>0</v>
      </c>
    </row>
    <row r="32" spans="1:18" x14ac:dyDescent="0.25">
      <c r="A32" s="1">
        <f t="shared" si="10"/>
        <v>0.2040000000000001</v>
      </c>
      <c r="B32" s="2">
        <f t="shared" si="17"/>
        <v>1.7000000000000008E-2</v>
      </c>
      <c r="C32" s="2">
        <f t="shared" si="11"/>
        <v>1.7000000000000008E-2</v>
      </c>
      <c r="D32" s="2">
        <f t="shared" si="12"/>
        <v>0.91118722322001888</v>
      </c>
      <c r="E32" s="3">
        <f t="shared" si="13"/>
        <v>1.6799359291465325E-3</v>
      </c>
      <c r="F32" s="2">
        <f t="shared" si="14"/>
        <v>0.15186453720333648</v>
      </c>
      <c r="G32" s="3">
        <f t="shared" si="15"/>
        <v>1.6799359291465325E-3</v>
      </c>
      <c r="H32" s="3">
        <f t="shared" si="0"/>
        <v>0.15186453720333648</v>
      </c>
      <c r="I32" s="3">
        <f t="shared" si="1"/>
        <v>1.1062068604582849E-2</v>
      </c>
      <c r="J32" s="1">
        <f t="shared" si="2"/>
        <v>0.01</v>
      </c>
      <c r="K32" s="1">
        <f t="shared" si="3"/>
        <v>1.4859</v>
      </c>
      <c r="L32" s="1">
        <f t="shared" si="4"/>
        <v>0.01</v>
      </c>
      <c r="M32" s="4">
        <f t="shared" si="5"/>
        <v>0.73659442328679636</v>
      </c>
      <c r="N32" s="3">
        <f t="shared" si="6"/>
        <v>1.2374314368884586E-3</v>
      </c>
      <c r="O32" s="1">
        <f t="shared" si="7"/>
        <v>1.5473361061596353E-2</v>
      </c>
      <c r="P32" s="2">
        <f t="shared" si="8"/>
        <v>7.9971728958077803E-2</v>
      </c>
      <c r="Q32" s="1">
        <f t="shared" si="9"/>
        <v>0</v>
      </c>
      <c r="R32" s="1">
        <f t="shared" si="16"/>
        <v>0</v>
      </c>
    </row>
    <row r="33" spans="1:18" x14ac:dyDescent="0.25">
      <c r="A33" s="1">
        <f t="shared" si="10"/>
        <v>0.21600000000000011</v>
      </c>
      <c r="B33" s="2">
        <f t="shared" si="17"/>
        <v>1.8000000000000009E-2</v>
      </c>
      <c r="C33" s="2">
        <f t="shared" si="11"/>
        <v>1.8000000000000009E-2</v>
      </c>
      <c r="D33" s="2">
        <f t="shared" si="12"/>
        <v>0.93809171653017165</v>
      </c>
      <c r="E33" s="3">
        <f t="shared" si="13"/>
        <v>1.8286190077819852E-3</v>
      </c>
      <c r="F33" s="2">
        <f t="shared" si="14"/>
        <v>0.15634861942169526</v>
      </c>
      <c r="G33" s="3">
        <f t="shared" si="15"/>
        <v>1.8286190077819852E-3</v>
      </c>
      <c r="H33" s="3">
        <f t="shared" si="0"/>
        <v>0.15634861942169526</v>
      </c>
      <c r="I33" s="3">
        <f t="shared" si="1"/>
        <v>1.1695779691216398E-2</v>
      </c>
      <c r="J33" s="1">
        <f t="shared" si="2"/>
        <v>0.01</v>
      </c>
      <c r="K33" s="1">
        <f t="shared" si="3"/>
        <v>1.4859</v>
      </c>
      <c r="L33" s="1">
        <f t="shared" si="4"/>
        <v>0.01</v>
      </c>
      <c r="M33" s="4">
        <f t="shared" si="5"/>
        <v>0.76447809373058462</v>
      </c>
      <c r="N33" s="3">
        <f t="shared" si="6"/>
        <v>1.397939173228685E-3</v>
      </c>
      <c r="O33" s="1">
        <f t="shared" si="7"/>
        <v>1.5473361061596353E-2</v>
      </c>
      <c r="P33" s="2">
        <f t="shared" si="8"/>
        <v>9.0344894536084894E-2</v>
      </c>
      <c r="Q33" s="1">
        <f t="shared" si="9"/>
        <v>0</v>
      </c>
      <c r="R33" s="1">
        <f t="shared" si="16"/>
        <v>0</v>
      </c>
    </row>
    <row r="34" spans="1:18" x14ac:dyDescent="0.25">
      <c r="A34" s="1">
        <f t="shared" si="10"/>
        <v>0.22800000000000012</v>
      </c>
      <c r="B34" s="2">
        <f t="shared" si="17"/>
        <v>1.900000000000001E-2</v>
      </c>
      <c r="C34" s="2">
        <f t="shared" si="11"/>
        <v>1.900000000000001E-2</v>
      </c>
      <c r="D34" s="2">
        <f t="shared" si="12"/>
        <v>0.96430020811763795</v>
      </c>
      <c r="E34" s="3">
        <f t="shared" si="13"/>
        <v>1.9812495314625433E-3</v>
      </c>
      <c r="F34" s="2">
        <f t="shared" si="14"/>
        <v>0.16071670135293964</v>
      </c>
      <c r="G34" s="3">
        <f t="shared" si="15"/>
        <v>1.9812495314625433E-3</v>
      </c>
      <c r="H34" s="3">
        <f t="shared" si="0"/>
        <v>0.16071670135293964</v>
      </c>
      <c r="I34" s="3">
        <f t="shared" si="1"/>
        <v>1.2327589570866368E-2</v>
      </c>
      <c r="J34" s="1">
        <f t="shared" si="2"/>
        <v>0.01</v>
      </c>
      <c r="K34" s="1">
        <f t="shared" si="3"/>
        <v>1.4859</v>
      </c>
      <c r="L34" s="1">
        <f t="shared" si="4"/>
        <v>0.01</v>
      </c>
      <c r="M34" s="4">
        <f t="shared" si="5"/>
        <v>0.79178144474673551</v>
      </c>
      <c r="N34" s="3">
        <f t="shared" si="6"/>
        <v>1.5687166164252053E-3</v>
      </c>
      <c r="O34" s="1">
        <f t="shared" si="7"/>
        <v>1.5473361061596353E-2</v>
      </c>
      <c r="P34" s="2">
        <f t="shared" si="8"/>
        <v>0.10138176251303505</v>
      </c>
      <c r="Q34" s="1">
        <f t="shared" si="9"/>
        <v>0</v>
      </c>
      <c r="R34" s="1">
        <f t="shared" si="16"/>
        <v>0</v>
      </c>
    </row>
    <row r="35" spans="1:18" x14ac:dyDescent="0.25">
      <c r="A35" s="1">
        <f t="shared" si="10"/>
        <v>0.24000000000000013</v>
      </c>
      <c r="B35" s="2">
        <f t="shared" si="17"/>
        <v>2.0000000000000011E-2</v>
      </c>
      <c r="C35" s="2">
        <f t="shared" si="11"/>
        <v>2.0000000000000011E-2</v>
      </c>
      <c r="D35" s="2">
        <f t="shared" si="12"/>
        <v>0.98986825268179146</v>
      </c>
      <c r="E35" s="3">
        <f t="shared" si="13"/>
        <v>2.1377023576989143E-3</v>
      </c>
      <c r="F35" s="2">
        <f t="shared" ref="F35:F64" si="18">D$10*D35</f>
        <v>0.1649780421136319</v>
      </c>
      <c r="G35" s="3">
        <f t="shared" ref="G35:G64" si="19">IF(B35&lt;D$10,E35,3.14159*D$10^2-E35)</f>
        <v>2.1377023576989143E-3</v>
      </c>
      <c r="H35" s="3">
        <f t="shared" si="0"/>
        <v>0.1649780421136319</v>
      </c>
      <c r="I35" s="3">
        <f t="shared" ref="I35:I64" si="20">G35/H35</f>
        <v>1.2957496223809768E-2</v>
      </c>
      <c r="J35" s="1">
        <f t="shared" ref="J35:J64" si="21">D$9</f>
        <v>0.01</v>
      </c>
      <c r="K35" s="1">
        <f t="shared" ref="K35:K64" si="22">D$7</f>
        <v>1.4859</v>
      </c>
      <c r="L35" s="1">
        <f t="shared" ref="L35:L64" si="23">D$8</f>
        <v>0.01</v>
      </c>
      <c r="M35" s="4">
        <f t="shared" ref="M35:M64" si="24">K35/L35*I35^0.667*J35^0.5</f>
        <v>0.81854234315810592</v>
      </c>
      <c r="N35" s="3">
        <f t="shared" ref="N35:N64" si="25">G35*M35</f>
        <v>1.7497998968454768E-3</v>
      </c>
      <c r="O35" s="1">
        <f t="shared" ref="O35:O64" si="26">D$6</f>
        <v>1.5473361061596353E-2</v>
      </c>
      <c r="P35" s="2">
        <f t="shared" si="8"/>
        <v>0.11308466789341202</v>
      </c>
      <c r="Q35" s="1">
        <f t="shared" si="9"/>
        <v>0</v>
      </c>
      <c r="R35" s="1">
        <f t="shared" si="16"/>
        <v>0</v>
      </c>
    </row>
    <row r="36" spans="1:18" x14ac:dyDescent="0.25">
      <c r="A36" s="1">
        <f t="shared" si="10"/>
        <v>0.25200000000000011</v>
      </c>
      <c r="B36" s="2">
        <f t="shared" si="17"/>
        <v>2.1000000000000012E-2</v>
      </c>
      <c r="C36" s="2">
        <f t="shared" si="11"/>
        <v>2.1000000000000012E-2</v>
      </c>
      <c r="D36" s="2">
        <f t="shared" si="12"/>
        <v>1.0148445228334331</v>
      </c>
      <c r="E36" s="3">
        <f t="shared" si="13"/>
        <v>2.2978613081101359E-3</v>
      </c>
      <c r="F36" s="2">
        <f t="shared" si="18"/>
        <v>0.16914075380557217</v>
      </c>
      <c r="G36" s="3">
        <f t="shared" si="19"/>
        <v>2.2978613081101359E-3</v>
      </c>
      <c r="H36" s="3">
        <f t="shared" si="0"/>
        <v>0.16914075380557217</v>
      </c>
      <c r="I36" s="3">
        <f t="shared" si="20"/>
        <v>1.358549761905126E-2</v>
      </c>
      <c r="J36" s="1">
        <f t="shared" si="21"/>
        <v>0.01</v>
      </c>
      <c r="K36" s="1">
        <f t="shared" si="22"/>
        <v>1.4859</v>
      </c>
      <c r="L36" s="1">
        <f t="shared" si="23"/>
        <v>0.01</v>
      </c>
      <c r="M36" s="4">
        <f t="shared" si="24"/>
        <v>0.84479430016228196</v>
      </c>
      <c r="N36" s="3">
        <f t="shared" si="25"/>
        <v>1.9412201356548882E-3</v>
      </c>
      <c r="O36" s="1">
        <f t="shared" si="26"/>
        <v>1.5473361061596353E-2</v>
      </c>
      <c r="P36" s="2">
        <f t="shared" si="8"/>
        <v>0.1254556219509956</v>
      </c>
      <c r="Q36" s="1">
        <f t="shared" si="9"/>
        <v>0</v>
      </c>
      <c r="R36" s="1">
        <f t="shared" si="16"/>
        <v>0</v>
      </c>
    </row>
    <row r="37" spans="1:18" x14ac:dyDescent="0.25">
      <c r="A37" s="1">
        <f t="shared" si="10"/>
        <v>0.26400000000000012</v>
      </c>
      <c r="B37" s="2">
        <f t="shared" si="17"/>
        <v>2.2000000000000013E-2</v>
      </c>
      <c r="C37" s="2">
        <f t="shared" si="11"/>
        <v>2.2000000000000013E-2</v>
      </c>
      <c r="D37" s="2">
        <f t="shared" si="12"/>
        <v>1.0392719458380082</v>
      </c>
      <c r="E37" s="3">
        <f t="shared" si="13"/>
        <v>2.4616180957151351E-3</v>
      </c>
      <c r="F37" s="2">
        <f t="shared" si="18"/>
        <v>0.17321199097300136</v>
      </c>
      <c r="G37" s="3">
        <f t="shared" si="19"/>
        <v>2.4616180957151351E-3</v>
      </c>
      <c r="H37" s="3">
        <f t="shared" si="0"/>
        <v>0.17321199097300136</v>
      </c>
      <c r="I37" s="3">
        <f t="shared" si="20"/>
        <v>1.4211591714218151E-2</v>
      </c>
      <c r="J37" s="1">
        <f t="shared" si="21"/>
        <v>0.01</v>
      </c>
      <c r="K37" s="1">
        <f t="shared" si="22"/>
        <v>1.4859</v>
      </c>
      <c r="L37" s="1">
        <f t="shared" si="23"/>
        <v>0.01</v>
      </c>
      <c r="M37" s="4">
        <f t="shared" si="24"/>
        <v>0.87056715582070243</v>
      </c>
      <c r="N37" s="3">
        <f t="shared" si="25"/>
        <v>2.1430038643034987E-3</v>
      </c>
      <c r="O37" s="1">
        <f t="shared" si="26"/>
        <v>1.5473361061596353E-2</v>
      </c>
      <c r="P37" s="2">
        <f t="shared" si="8"/>
        <v>0.13849633933911509</v>
      </c>
      <c r="Q37" s="1">
        <f t="shared" si="9"/>
        <v>0</v>
      </c>
      <c r="R37" s="1">
        <f t="shared" si="16"/>
        <v>0</v>
      </c>
    </row>
    <row r="38" spans="1:18" x14ac:dyDescent="0.25">
      <c r="A38" s="1">
        <f t="shared" si="10"/>
        <v>0.27600000000000013</v>
      </c>
      <c r="B38" s="2">
        <f t="shared" si="17"/>
        <v>2.3000000000000013E-2</v>
      </c>
      <c r="C38" s="2">
        <f t="shared" si="11"/>
        <v>2.3000000000000013E-2</v>
      </c>
      <c r="D38" s="2">
        <f t="shared" si="12"/>
        <v>1.0631886099121672</v>
      </c>
      <c r="E38" s="3">
        <f t="shared" si="13"/>
        <v>2.6288714244403319E-3</v>
      </c>
      <c r="F38" s="2">
        <f t="shared" si="18"/>
        <v>0.17719810165202787</v>
      </c>
      <c r="G38" s="3">
        <f t="shared" si="19"/>
        <v>2.6288714244403319E-3</v>
      </c>
      <c r="H38" s="3">
        <f t="shared" si="0"/>
        <v>0.17719810165202787</v>
      </c>
      <c r="I38" s="3">
        <f t="shared" si="20"/>
        <v>1.4835776455454181E-2</v>
      </c>
      <c r="J38" s="1">
        <f t="shared" si="21"/>
        <v>0.01</v>
      </c>
      <c r="K38" s="1">
        <f t="shared" si="22"/>
        <v>1.4859</v>
      </c>
      <c r="L38" s="1">
        <f t="shared" si="23"/>
        <v>0.01</v>
      </c>
      <c r="M38" s="4">
        <f t="shared" si="24"/>
        <v>0.89588762977133429</v>
      </c>
      <c r="N38" s="3">
        <f t="shared" si="25"/>
        <v>2.3551733894154403E-3</v>
      </c>
      <c r="O38" s="1">
        <f t="shared" si="26"/>
        <v>1.5473361061596353E-2</v>
      </c>
      <c r="P38" s="2">
        <f t="shared" si="8"/>
        <v>0.15220826167242957</v>
      </c>
      <c r="Q38" s="1">
        <f t="shared" si="9"/>
        <v>0</v>
      </c>
      <c r="R38" s="1">
        <f t="shared" si="16"/>
        <v>0</v>
      </c>
    </row>
    <row r="39" spans="1:18" x14ac:dyDescent="0.25">
      <c r="A39" s="1">
        <f t="shared" si="10"/>
        <v>0.28800000000000014</v>
      </c>
      <c r="B39" s="2">
        <f t="shared" si="17"/>
        <v>2.4000000000000014E-2</v>
      </c>
      <c r="C39" s="2">
        <f t="shared" si="11"/>
        <v>2.4000000000000014E-2</v>
      </c>
      <c r="D39" s="2">
        <f t="shared" si="12"/>
        <v>1.0866284947102964</v>
      </c>
      <c r="E39" s="3">
        <f t="shared" si="13"/>
        <v>2.7995262267795314E-3</v>
      </c>
      <c r="F39" s="2">
        <f t="shared" si="18"/>
        <v>0.18110474911838273</v>
      </c>
      <c r="G39" s="3">
        <f t="shared" si="19"/>
        <v>2.7995262267795314E-3</v>
      </c>
      <c r="H39" s="3">
        <f t="shared" si="0"/>
        <v>0.18110474911838273</v>
      </c>
      <c r="I39" s="3">
        <f t="shared" si="20"/>
        <v>1.5458049777311833E-2</v>
      </c>
      <c r="J39" s="1">
        <f t="shared" si="21"/>
        <v>0.01</v>
      </c>
      <c r="K39" s="1">
        <f t="shared" si="22"/>
        <v>1.4859</v>
      </c>
      <c r="L39" s="1">
        <f t="shared" si="23"/>
        <v>0.01</v>
      </c>
      <c r="M39" s="4">
        <f t="shared" si="24"/>
        <v>0.92077976898192171</v>
      </c>
      <c r="N39" s="3">
        <f t="shared" si="25"/>
        <v>2.5777471123528879E-3</v>
      </c>
      <c r="O39" s="1">
        <f t="shared" si="26"/>
        <v>1.5473361061596353E-2</v>
      </c>
      <c r="P39" s="2">
        <f t="shared" si="8"/>
        <v>0.16659257817945258</v>
      </c>
      <c r="Q39" s="1">
        <f t="shared" si="9"/>
        <v>0</v>
      </c>
      <c r="R39" s="1">
        <f t="shared" si="16"/>
        <v>0</v>
      </c>
    </row>
    <row r="40" spans="1:18" x14ac:dyDescent="0.25">
      <c r="A40" s="1">
        <f t="shared" si="10"/>
        <v>0.30000000000000016</v>
      </c>
      <c r="B40" s="2">
        <f t="shared" si="17"/>
        <v>2.5000000000000015E-2</v>
      </c>
      <c r="C40" s="2">
        <f t="shared" si="11"/>
        <v>2.5000000000000015E-2</v>
      </c>
      <c r="D40" s="2">
        <f t="shared" si="12"/>
        <v>1.1096220659601435</v>
      </c>
      <c r="E40" s="3">
        <f t="shared" si="13"/>
        <v>2.9734930134397274E-3</v>
      </c>
      <c r="F40" s="2">
        <f t="shared" si="18"/>
        <v>0.18493701099335724</v>
      </c>
      <c r="G40" s="3">
        <f t="shared" si="19"/>
        <v>2.9734930134397274E-3</v>
      </c>
      <c r="H40" s="3">
        <f t="shared" si="0"/>
        <v>0.18493701099335724</v>
      </c>
      <c r="I40" s="3">
        <f t="shared" si="20"/>
        <v>1.6078409602643208E-2</v>
      </c>
      <c r="J40" s="1">
        <f t="shared" si="21"/>
        <v>0.01</v>
      </c>
      <c r="K40" s="1">
        <f t="shared" si="22"/>
        <v>1.4859</v>
      </c>
      <c r="L40" s="1">
        <f t="shared" si="23"/>
        <v>0.01</v>
      </c>
      <c r="M40" s="4">
        <f t="shared" si="24"/>
        <v>0.94526531527518154</v>
      </c>
      <c r="N40" s="3">
        <f t="shared" si="25"/>
        <v>2.8107398108176535E-3</v>
      </c>
      <c r="O40" s="1">
        <f t="shared" si="26"/>
        <v>1.5473361061596353E-2</v>
      </c>
      <c r="P40" s="2">
        <f t="shared" si="8"/>
        <v>0.1816502439016747</v>
      </c>
      <c r="Q40" s="1">
        <f t="shared" si="9"/>
        <v>0</v>
      </c>
      <c r="R40" s="1">
        <f t="shared" si="16"/>
        <v>0</v>
      </c>
    </row>
    <row r="41" spans="1:18" x14ac:dyDescent="0.25">
      <c r="A41" s="1">
        <f t="shared" si="10"/>
        <v>0.31200000000000017</v>
      </c>
      <c r="B41" s="2">
        <f t="shared" si="17"/>
        <v>2.6000000000000016E-2</v>
      </c>
      <c r="C41" s="2">
        <f t="shared" si="11"/>
        <v>2.6000000000000016E-2</v>
      </c>
      <c r="D41" s="2">
        <f t="shared" si="12"/>
        <v>1.1321967638986554</v>
      </c>
      <c r="E41" s="3">
        <f t="shared" si="13"/>
        <v>3.1506873146259322E-3</v>
      </c>
      <c r="F41" s="2">
        <f t="shared" si="18"/>
        <v>0.18869946064977589</v>
      </c>
      <c r="G41" s="3">
        <f t="shared" si="19"/>
        <v>3.1506873146259322E-3</v>
      </c>
      <c r="H41" s="3">
        <f t="shared" si="0"/>
        <v>0.18869946064977589</v>
      </c>
      <c r="I41" s="3">
        <f t="shared" si="20"/>
        <v>1.6696853842489635E-2</v>
      </c>
      <c r="J41" s="1">
        <f t="shared" si="21"/>
        <v>0.01</v>
      </c>
      <c r="K41" s="1">
        <f t="shared" si="22"/>
        <v>1.4859</v>
      </c>
      <c r="L41" s="1">
        <f t="shared" si="23"/>
        <v>0.01</v>
      </c>
      <c r="M41" s="4">
        <f t="shared" si="24"/>
        <v>0.96936400963137703</v>
      </c>
      <c r="N41" s="3">
        <f t="shared" si="25"/>
        <v>3.0541628884005094E-3</v>
      </c>
      <c r="O41" s="1">
        <f t="shared" si="26"/>
        <v>1.5473361061596353E-2</v>
      </c>
      <c r="P41" s="2">
        <f t="shared" si="8"/>
        <v>0.19738199582123744</v>
      </c>
      <c r="Q41" s="1">
        <f t="shared" si="9"/>
        <v>0</v>
      </c>
      <c r="R41" s="1">
        <f t="shared" si="16"/>
        <v>0</v>
      </c>
    </row>
    <row r="42" spans="1:18" x14ac:dyDescent="0.25">
      <c r="A42" s="1">
        <f t="shared" si="10"/>
        <v>0.32400000000000018</v>
      </c>
      <c r="B42" s="2">
        <f t="shared" si="17"/>
        <v>2.7000000000000017E-2</v>
      </c>
      <c r="C42" s="2">
        <f t="shared" si="11"/>
        <v>2.7000000000000017E-2</v>
      </c>
      <c r="D42" s="2">
        <f t="shared" si="12"/>
        <v>1.1543774078024696</v>
      </c>
      <c r="E42" s="3">
        <f t="shared" si="13"/>
        <v>3.331029196966265E-3</v>
      </c>
      <c r="F42" s="2">
        <f t="shared" si="18"/>
        <v>0.19239623463374492</v>
      </c>
      <c r="G42" s="3">
        <f t="shared" si="19"/>
        <v>3.331029196966265E-3</v>
      </c>
      <c r="H42" s="3">
        <f t="shared" si="0"/>
        <v>0.19239623463374492</v>
      </c>
      <c r="I42" s="3">
        <f t="shared" si="20"/>
        <v>1.7313380395969694E-2</v>
      </c>
      <c r="J42" s="1">
        <f t="shared" si="21"/>
        <v>0.01</v>
      </c>
      <c r="K42" s="1">
        <f t="shared" si="22"/>
        <v>1.4859</v>
      </c>
      <c r="L42" s="1">
        <f t="shared" si="23"/>
        <v>0.01</v>
      </c>
      <c r="M42" s="4">
        <f t="shared" si="24"/>
        <v>0.99309384615457397</v>
      </c>
      <c r="N42" s="3">
        <f t="shared" si="25"/>
        <v>3.3080245968684099E-3</v>
      </c>
      <c r="O42" s="1">
        <f t="shared" si="26"/>
        <v>1.5473361061596353E-2</v>
      </c>
      <c r="P42" s="2">
        <f t="shared" si="8"/>
        <v>0.21378836722673414</v>
      </c>
      <c r="Q42" s="1">
        <f t="shared" si="9"/>
        <v>0</v>
      </c>
      <c r="R42" s="1">
        <f t="shared" si="16"/>
        <v>0</v>
      </c>
    </row>
    <row r="43" spans="1:18" x14ac:dyDescent="0.25">
      <c r="A43" s="1">
        <f t="shared" si="10"/>
        <v>0.33600000000000019</v>
      </c>
      <c r="B43" s="2">
        <f t="shared" si="17"/>
        <v>2.8000000000000018E-2</v>
      </c>
      <c r="C43" s="2">
        <f t="shared" si="11"/>
        <v>2.8000000000000018E-2</v>
      </c>
      <c r="D43" s="2">
        <f t="shared" si="12"/>
        <v>1.1761865335796096</v>
      </c>
      <c r="E43" s="3">
        <f t="shared" si="13"/>
        <v>3.5144428433688917E-3</v>
      </c>
      <c r="F43" s="2">
        <f t="shared" si="18"/>
        <v>0.19603108892993493</v>
      </c>
      <c r="G43" s="3">
        <f t="shared" si="19"/>
        <v>3.5144428433688917E-3</v>
      </c>
      <c r="H43" s="3">
        <f t="shared" si="0"/>
        <v>0.19603108892993493</v>
      </c>
      <c r="I43" s="3">
        <f t="shared" si="20"/>
        <v>1.7927987150165848E-2</v>
      </c>
      <c r="J43" s="1">
        <f t="shared" si="21"/>
        <v>0.01</v>
      </c>
      <c r="K43" s="1">
        <f t="shared" si="22"/>
        <v>1.4859</v>
      </c>
      <c r="L43" s="1">
        <f t="shared" si="23"/>
        <v>0.01</v>
      </c>
      <c r="M43" s="4">
        <f t="shared" si="24"/>
        <v>1.0164712855829645</v>
      </c>
      <c r="N43" s="3">
        <f t="shared" si="25"/>
        <v>3.5723302351070266E-3</v>
      </c>
      <c r="O43" s="1">
        <f t="shared" si="26"/>
        <v>1.5473361061596353E-2</v>
      </c>
      <c r="P43" s="2">
        <f t="shared" si="8"/>
        <v>0.23086970057030887</v>
      </c>
      <c r="Q43" s="1">
        <f t="shared" si="9"/>
        <v>0</v>
      </c>
      <c r="R43" s="1">
        <f t="shared" si="16"/>
        <v>0</v>
      </c>
    </row>
    <row r="44" spans="1:18" x14ac:dyDescent="0.25">
      <c r="A44" s="1">
        <f t="shared" si="10"/>
        <v>0.3480000000000002</v>
      </c>
      <c r="B44" s="2">
        <f t="shared" si="17"/>
        <v>2.9000000000000019E-2</v>
      </c>
      <c r="C44" s="2">
        <f t="shared" si="11"/>
        <v>2.9000000000000019E-2</v>
      </c>
      <c r="D44" s="2">
        <f t="shared" si="12"/>
        <v>1.1976446774781777</v>
      </c>
      <c r="E44" s="3">
        <f t="shared" si="13"/>
        <v>3.7008561856212044E-3</v>
      </c>
      <c r="F44" s="2">
        <f t="shared" si="18"/>
        <v>0.19960744624636295</v>
      </c>
      <c r="G44" s="3">
        <f t="shared" si="19"/>
        <v>3.7008561856212044E-3</v>
      </c>
      <c r="H44" s="3">
        <f t="shared" si="0"/>
        <v>0.19960744624636295</v>
      </c>
      <c r="I44" s="3">
        <f t="shared" si="20"/>
        <v>1.8540671980009551E-2</v>
      </c>
      <c r="J44" s="1">
        <f t="shared" si="21"/>
        <v>0.01</v>
      </c>
      <c r="K44" s="1">
        <f t="shared" si="22"/>
        <v>1.4859</v>
      </c>
      <c r="L44" s="1">
        <f t="shared" si="23"/>
        <v>0.01</v>
      </c>
      <c r="M44" s="4">
        <f t="shared" si="24"/>
        <v>1.0395114360010946</v>
      </c>
      <c r="N44" s="3">
        <f t="shared" si="25"/>
        <v>3.8470823279486317E-3</v>
      </c>
      <c r="O44" s="1">
        <f t="shared" si="26"/>
        <v>1.5473361061596353E-2</v>
      </c>
      <c r="P44" s="2">
        <f t="shared" si="8"/>
        <v>0.24862615902480187</v>
      </c>
      <c r="Q44" s="1">
        <f t="shared" si="9"/>
        <v>0</v>
      </c>
      <c r="R44" s="1">
        <f t="shared" si="16"/>
        <v>0</v>
      </c>
    </row>
    <row r="45" spans="1:18" x14ac:dyDescent="0.25">
      <c r="A45" s="1">
        <f t="shared" si="10"/>
        <v>0.36000000000000021</v>
      </c>
      <c r="B45" s="2">
        <f t="shared" si="17"/>
        <v>3.000000000000002E-2</v>
      </c>
      <c r="C45" s="2">
        <f t="shared" si="11"/>
        <v>3.000000000000002E-2</v>
      </c>
      <c r="D45" s="2">
        <f t="shared" si="12"/>
        <v>1.2187706160615905</v>
      </c>
      <c r="E45" s="3">
        <f t="shared" si="13"/>
        <v>3.8902005814904972E-3</v>
      </c>
      <c r="F45" s="2">
        <f t="shared" si="18"/>
        <v>0.20312843601026509</v>
      </c>
      <c r="G45" s="3">
        <f t="shared" si="19"/>
        <v>3.8902005814904972E-3</v>
      </c>
      <c r="H45" s="3">
        <f t="shared" si="0"/>
        <v>0.20312843601026509</v>
      </c>
      <c r="I45" s="3">
        <f t="shared" si="20"/>
        <v>1.9151432748164842E-2</v>
      </c>
      <c r="J45" s="1">
        <f t="shared" si="21"/>
        <v>0.01</v>
      </c>
      <c r="K45" s="1">
        <f t="shared" si="22"/>
        <v>1.4859</v>
      </c>
      <c r="L45" s="1">
        <f t="shared" si="23"/>
        <v>0.01</v>
      </c>
      <c r="M45" s="4">
        <f t="shared" si="24"/>
        <v>1.0622282067484987</v>
      </c>
      <c r="N45" s="3">
        <f t="shared" si="25"/>
        <v>4.1322807875686174E-3</v>
      </c>
      <c r="O45" s="1">
        <f t="shared" si="26"/>
        <v>1.5473361061596353E-2</v>
      </c>
      <c r="P45" s="2">
        <f t="shared" si="8"/>
        <v>0.26705773691435458</v>
      </c>
      <c r="Q45" s="1">
        <f t="shared" si="9"/>
        <v>0</v>
      </c>
      <c r="R45" s="1">
        <f t="shared" si="16"/>
        <v>0</v>
      </c>
    </row>
    <row r="46" spans="1:18" x14ac:dyDescent="0.25">
      <c r="A46" s="1">
        <f t="shared" si="10"/>
        <v>0.37200000000000022</v>
      </c>
      <c r="B46" s="2">
        <f t="shared" si="17"/>
        <v>3.1000000000000021E-2</v>
      </c>
      <c r="C46" s="2">
        <f t="shared" si="11"/>
        <v>3.1000000000000021E-2</v>
      </c>
      <c r="D46" s="2">
        <f t="shared" si="12"/>
        <v>1.2395815704154367</v>
      </c>
      <c r="E46" s="3">
        <f t="shared" si="13"/>
        <v>4.0824105296082807E-3</v>
      </c>
      <c r="F46" s="2">
        <f t="shared" si="18"/>
        <v>0.20659692840257277</v>
      </c>
      <c r="G46" s="3">
        <f t="shared" si="19"/>
        <v>4.0824105296082807E-3</v>
      </c>
      <c r="H46" s="3">
        <f t="shared" si="0"/>
        <v>0.20659692840257277</v>
      </c>
      <c r="I46" s="3">
        <f t="shared" si="20"/>
        <v>1.9760267304910435E-2</v>
      </c>
      <c r="J46" s="1">
        <f t="shared" si="21"/>
        <v>0.01</v>
      </c>
      <c r="K46" s="1">
        <f t="shared" si="22"/>
        <v>1.4859</v>
      </c>
      <c r="L46" s="1">
        <f t="shared" si="23"/>
        <v>0.01</v>
      </c>
      <c r="M46" s="4">
        <f t="shared" si="24"/>
        <v>1.0846344402605865</v>
      </c>
      <c r="N46" s="3">
        <f t="shared" si="25"/>
        <v>4.427923059695602E-3</v>
      </c>
      <c r="O46" s="1">
        <f t="shared" si="26"/>
        <v>1.5473361061596353E-2</v>
      </c>
      <c r="P46" s="2">
        <f t="shared" si="8"/>
        <v>0.28616426916355969</v>
      </c>
      <c r="Q46" s="1">
        <f t="shared" si="9"/>
        <v>0</v>
      </c>
      <c r="R46" s="1">
        <f t="shared" si="16"/>
        <v>0</v>
      </c>
    </row>
    <row r="47" spans="1:18" x14ac:dyDescent="0.25">
      <c r="A47" s="1">
        <f t="shared" si="10"/>
        <v>0.38400000000000023</v>
      </c>
      <c r="B47" s="2">
        <f t="shared" si="17"/>
        <v>3.2000000000000021E-2</v>
      </c>
      <c r="C47" s="2">
        <f t="shared" si="11"/>
        <v>3.2000000000000021E-2</v>
      </c>
      <c r="D47" s="2">
        <f t="shared" si="12"/>
        <v>1.260093380891681</v>
      </c>
      <c r="E47" s="3">
        <f t="shared" si="13"/>
        <v>4.2774234166211228E-3</v>
      </c>
      <c r="F47" s="2">
        <f t="shared" si="18"/>
        <v>0.21001556348194683</v>
      </c>
      <c r="G47" s="3">
        <f t="shared" si="19"/>
        <v>4.2774234166211228E-3</v>
      </c>
      <c r="H47" s="3">
        <f t="shared" si="0"/>
        <v>0.21001556348194683</v>
      </c>
      <c r="I47" s="3">
        <f t="shared" si="20"/>
        <v>2.0367173488020161E-2</v>
      </c>
      <c r="J47" s="1">
        <f t="shared" si="21"/>
        <v>0.01</v>
      </c>
      <c r="K47" s="1">
        <f t="shared" si="22"/>
        <v>1.4859</v>
      </c>
      <c r="L47" s="1">
        <f t="shared" si="23"/>
        <v>0.01</v>
      </c>
      <c r="M47" s="4">
        <f t="shared" si="24"/>
        <v>1.10674202561524</v>
      </c>
      <c r="N47" s="3">
        <f t="shared" si="25"/>
        <v>4.7340042565253227E-3</v>
      </c>
      <c r="O47" s="1">
        <f t="shared" si="26"/>
        <v>1.5473361061596353E-2</v>
      </c>
      <c r="P47" s="2">
        <f t="shared" si="8"/>
        <v>0.30594543988731338</v>
      </c>
      <c r="Q47" s="1">
        <f t="shared" si="9"/>
        <v>0</v>
      </c>
      <c r="R47" s="1">
        <f t="shared" si="16"/>
        <v>0</v>
      </c>
    </row>
    <row r="48" spans="1:18" x14ac:dyDescent="0.25">
      <c r="A48" s="1">
        <f t="shared" si="10"/>
        <v>0.39600000000000024</v>
      </c>
      <c r="B48" s="2">
        <f t="shared" si="17"/>
        <v>3.3000000000000022E-2</v>
      </c>
      <c r="C48" s="2">
        <f t="shared" si="11"/>
        <v>3.3000000000000022E-2</v>
      </c>
      <c r="D48" s="2">
        <f t="shared" si="12"/>
        <v>1.2803206574230714</v>
      </c>
      <c r="E48" s="3">
        <f t="shared" si="13"/>
        <v>4.4751792920459388E-3</v>
      </c>
      <c r="F48" s="2">
        <f t="shared" si="18"/>
        <v>0.21338677623717855</v>
      </c>
      <c r="G48" s="3">
        <f t="shared" si="19"/>
        <v>4.4751792920459388E-3</v>
      </c>
      <c r="H48" s="3">
        <f t="shared" si="0"/>
        <v>0.21338677623717855</v>
      </c>
      <c r="I48" s="3">
        <f t="shared" si="20"/>
        <v>2.0972149122641951E-2</v>
      </c>
      <c r="J48" s="1">
        <f t="shared" si="21"/>
        <v>0.01</v>
      </c>
      <c r="K48" s="1">
        <f t="shared" si="22"/>
        <v>1.4859</v>
      </c>
      <c r="L48" s="1">
        <f t="shared" si="23"/>
        <v>0.01</v>
      </c>
      <c r="M48" s="4">
        <f t="shared" si="24"/>
        <v>1.1285619968157039</v>
      </c>
      <c r="N48" s="3">
        <f t="shared" si="25"/>
        <v>5.0505172779396531E-3</v>
      </c>
      <c r="O48" s="1">
        <f t="shared" si="26"/>
        <v>1.5473361061596353E-2</v>
      </c>
      <c r="P48" s="2">
        <f t="shared" si="8"/>
        <v>0.32640079022486163</v>
      </c>
      <c r="Q48" s="1">
        <f t="shared" si="9"/>
        <v>0</v>
      </c>
      <c r="R48" s="1">
        <f t="shared" si="16"/>
        <v>0</v>
      </c>
    </row>
    <row r="49" spans="1:18" x14ac:dyDescent="0.25">
      <c r="A49" s="1">
        <f t="shared" si="10"/>
        <v>0.40800000000000025</v>
      </c>
      <c r="B49" s="2">
        <f t="shared" si="17"/>
        <v>3.4000000000000023E-2</v>
      </c>
      <c r="C49" s="2">
        <f t="shared" si="11"/>
        <v>3.4000000000000023E-2</v>
      </c>
      <c r="D49" s="2">
        <f t="shared" si="12"/>
        <v>1.3002769094552722</v>
      </c>
      <c r="E49" s="3">
        <f t="shared" si="13"/>
        <v>4.6756206670329203E-3</v>
      </c>
      <c r="F49" s="2">
        <f t="shared" si="18"/>
        <v>0.21671281824254535</v>
      </c>
      <c r="G49" s="3">
        <f t="shared" si="19"/>
        <v>4.6756206670329203E-3</v>
      </c>
      <c r="H49" s="3">
        <f t="shared" si="0"/>
        <v>0.21671281824254535</v>
      </c>
      <c r="I49" s="3">
        <f t="shared" si="20"/>
        <v>2.1575192021175037E-2</v>
      </c>
      <c r="J49" s="1">
        <f t="shared" si="21"/>
        <v>0.01</v>
      </c>
      <c r="K49" s="1">
        <f t="shared" si="22"/>
        <v>1.4859</v>
      </c>
      <c r="L49" s="1">
        <f t="shared" si="23"/>
        <v>0.01</v>
      </c>
      <c r="M49" s="4">
        <f t="shared" si="24"/>
        <v>1.1501046182617858</v>
      </c>
      <c r="N49" s="3">
        <f t="shared" si="25"/>
        <v>5.3774529223948129E-3</v>
      </c>
      <c r="O49" s="1">
        <f t="shared" si="26"/>
        <v>1.5473361061596353E-2</v>
      </c>
      <c r="P49" s="2">
        <f t="shared" si="8"/>
        <v>0.3475297255061941</v>
      </c>
      <c r="Q49" s="1">
        <f t="shared" si="9"/>
        <v>0</v>
      </c>
      <c r="R49" s="1">
        <f t="shared" si="16"/>
        <v>0</v>
      </c>
    </row>
    <row r="50" spans="1:18" x14ac:dyDescent="0.25">
      <c r="A50" s="1">
        <f t="shared" si="10"/>
        <v>0.42000000000000026</v>
      </c>
      <c r="B50" s="2">
        <f t="shared" si="17"/>
        <v>3.5000000000000024E-2</v>
      </c>
      <c r="C50" s="2">
        <f t="shared" si="11"/>
        <v>3.5000000000000024E-2</v>
      </c>
      <c r="D50" s="2">
        <f t="shared" si="12"/>
        <v>1.3199746587749974</v>
      </c>
      <c r="E50" s="3">
        <f t="shared" si="13"/>
        <v>4.8786923338574378E-3</v>
      </c>
      <c r="F50" s="2">
        <f t="shared" si="18"/>
        <v>0.21999577646249957</v>
      </c>
      <c r="G50" s="3">
        <f t="shared" si="19"/>
        <v>4.8786923338574378E-3</v>
      </c>
      <c r="H50" s="3">
        <f t="shared" si="0"/>
        <v>0.21999577646249957</v>
      </c>
      <c r="I50" s="3">
        <f t="shared" si="20"/>
        <v>2.2176299983145624E-2</v>
      </c>
      <c r="J50" s="1">
        <f t="shared" si="21"/>
        <v>0.01</v>
      </c>
      <c r="K50" s="1">
        <f t="shared" si="22"/>
        <v>1.4859</v>
      </c>
      <c r="L50" s="1">
        <f t="shared" si="23"/>
        <v>0.01</v>
      </c>
      <c r="M50" s="4">
        <f t="shared" si="24"/>
        <v>1.1713794594069975</v>
      </c>
      <c r="N50" s="3">
        <f t="shared" si="25"/>
        <v>5.7147999886469885E-3</v>
      </c>
      <c r="O50" s="1">
        <f t="shared" si="26"/>
        <v>1.5473361061596353E-2</v>
      </c>
      <c r="P50" s="2">
        <f t="shared" si="8"/>
        <v>0.3693315218262867</v>
      </c>
      <c r="Q50" s="1">
        <f t="shared" si="9"/>
        <v>0</v>
      </c>
      <c r="R50" s="1">
        <f t="shared" si="16"/>
        <v>0</v>
      </c>
    </row>
    <row r="51" spans="1:18" x14ac:dyDescent="0.25">
      <c r="A51" s="1">
        <f t="shared" si="10"/>
        <v>0.43200000000000027</v>
      </c>
      <c r="B51" s="2">
        <f t="shared" si="17"/>
        <v>3.6000000000000025E-2</v>
      </c>
      <c r="C51" s="2">
        <f t="shared" si="11"/>
        <v>3.6000000000000025E-2</v>
      </c>
      <c r="D51" s="2">
        <f t="shared" si="12"/>
        <v>1.3394255379070503</v>
      </c>
      <c r="E51" s="3">
        <f t="shared" si="13"/>
        <v>5.0843412034645733E-3</v>
      </c>
      <c r="F51" s="2">
        <f t="shared" si="18"/>
        <v>0.22323758965117504</v>
      </c>
      <c r="G51" s="3">
        <f t="shared" si="19"/>
        <v>5.0843412034645733E-3</v>
      </c>
      <c r="H51" s="3">
        <f t="shared" si="0"/>
        <v>0.22323758965117504</v>
      </c>
      <c r="I51" s="3">
        <f t="shared" si="20"/>
        <v>2.277547079508082E-2</v>
      </c>
      <c r="J51" s="1">
        <f t="shared" si="21"/>
        <v>0.01</v>
      </c>
      <c r="K51" s="1">
        <f t="shared" si="22"/>
        <v>1.4859</v>
      </c>
      <c r="L51" s="1">
        <f t="shared" si="23"/>
        <v>0.01</v>
      </c>
      <c r="M51" s="4">
        <f t="shared" si="24"/>
        <v>1.1923954602396805</v>
      </c>
      <c r="N51" s="3">
        <f t="shared" si="25"/>
        <v>6.0625453693207111E-3</v>
      </c>
      <c r="O51" s="1">
        <f t="shared" si="26"/>
        <v>1.5473361061596353E-2</v>
      </c>
      <c r="P51" s="2">
        <f t="shared" si="8"/>
        <v>0.39180533209216356</v>
      </c>
      <c r="Q51" s="1">
        <f t="shared" si="9"/>
        <v>0</v>
      </c>
      <c r="R51" s="1">
        <f t="shared" si="16"/>
        <v>0</v>
      </c>
    </row>
    <row r="52" spans="1:18" x14ac:dyDescent="0.25">
      <c r="A52" s="1">
        <f t="shared" si="10"/>
        <v>0.44400000000000028</v>
      </c>
      <c r="B52" s="2">
        <f t="shared" si="17"/>
        <v>3.7000000000000026E-2</v>
      </c>
      <c r="C52" s="2">
        <f t="shared" si="11"/>
        <v>3.7000000000000026E-2</v>
      </c>
      <c r="D52" s="2">
        <f t="shared" si="12"/>
        <v>1.358640376273238</v>
      </c>
      <c r="E52" s="3">
        <f t="shared" si="13"/>
        <v>5.2925161588011785E-3</v>
      </c>
      <c r="F52" s="2">
        <f t="shared" si="18"/>
        <v>0.22644006271220632</v>
      </c>
      <c r="G52" s="3">
        <f t="shared" si="19"/>
        <v>5.2925161588011785E-3</v>
      </c>
      <c r="H52" s="3">
        <f t="shared" si="0"/>
        <v>0.22644006271220632</v>
      </c>
      <c r="I52" s="3">
        <f t="shared" si="20"/>
        <v>2.3372702230380914E-2</v>
      </c>
      <c r="J52" s="1">
        <f t="shared" si="21"/>
        <v>0.01</v>
      </c>
      <c r="K52" s="1">
        <f t="shared" si="22"/>
        <v>1.4859</v>
      </c>
      <c r="L52" s="1">
        <f t="shared" si="23"/>
        <v>0.01</v>
      </c>
      <c r="M52" s="4">
        <f t="shared" si="24"/>
        <v>1.2131609889394506</v>
      </c>
      <c r="N52" s="3">
        <f t="shared" si="25"/>
        <v>6.4206741371892603E-3</v>
      </c>
      <c r="O52" s="1">
        <f t="shared" si="26"/>
        <v>1.5473361061596353E-2</v>
      </c>
      <c r="P52" s="2">
        <f t="shared" si="8"/>
        <v>0.41495019159895785</v>
      </c>
      <c r="Q52" s="1">
        <f t="shared" si="9"/>
        <v>0</v>
      </c>
      <c r="R52" s="1">
        <f t="shared" si="16"/>
        <v>0</v>
      </c>
    </row>
    <row r="53" spans="1:18" x14ac:dyDescent="0.25">
      <c r="A53" s="1">
        <f t="shared" si="10"/>
        <v>0.45600000000000029</v>
      </c>
      <c r="B53" s="2">
        <f t="shared" si="17"/>
        <v>3.8000000000000027E-2</v>
      </c>
      <c r="C53" s="2">
        <f t="shared" si="11"/>
        <v>3.8000000000000027E-2</v>
      </c>
      <c r="D53" s="2">
        <f t="shared" si="12"/>
        <v>1.3776292759229356</v>
      </c>
      <c r="E53" s="3">
        <f t="shared" si="13"/>
        <v>5.5031679220086897E-3</v>
      </c>
      <c r="F53" s="2">
        <f t="shared" si="18"/>
        <v>0.22960487932048926</v>
      </c>
      <c r="G53" s="3">
        <f t="shared" si="19"/>
        <v>5.5031679220086897E-3</v>
      </c>
      <c r="H53" s="3">
        <f t="shared" si="0"/>
        <v>0.22960487932048926</v>
      </c>
      <c r="I53" s="3">
        <f t="shared" si="20"/>
        <v>2.3967992049189885E-2</v>
      </c>
      <c r="J53" s="1">
        <f t="shared" si="21"/>
        <v>0.01</v>
      </c>
      <c r="K53" s="1">
        <f t="shared" si="22"/>
        <v>1.4859</v>
      </c>
      <c r="L53" s="1">
        <f t="shared" si="23"/>
        <v>0.01</v>
      </c>
      <c r="M53" s="4">
        <f t="shared" si="24"/>
        <v>1.2336838928301637</v>
      </c>
      <c r="N53" s="3">
        <f t="shared" si="25"/>
        <v>6.7891696249217631E-3</v>
      </c>
      <c r="O53" s="1">
        <f t="shared" si="26"/>
        <v>1.5473361061596353E-2</v>
      </c>
      <c r="P53" s="2">
        <f t="shared" si="8"/>
        <v>0.43876502318374383</v>
      </c>
      <c r="Q53" s="1">
        <f t="shared" si="9"/>
        <v>0</v>
      </c>
      <c r="R53" s="1">
        <f t="shared" si="16"/>
        <v>0</v>
      </c>
    </row>
    <row r="54" spans="1:18" x14ac:dyDescent="0.25">
      <c r="A54" s="1">
        <f t="shared" si="10"/>
        <v>0.4680000000000003</v>
      </c>
      <c r="B54" s="2">
        <f t="shared" si="17"/>
        <v>3.9000000000000028E-2</v>
      </c>
      <c r="C54" s="2">
        <f t="shared" si="11"/>
        <v>3.9000000000000028E-2</v>
      </c>
      <c r="D54" s="2">
        <f t="shared" si="12"/>
        <v>1.3964016783371243</v>
      </c>
      <c r="E54" s="3">
        <f t="shared" si="13"/>
        <v>5.7162489338302347E-3</v>
      </c>
      <c r="F54" s="2">
        <f t="shared" si="18"/>
        <v>0.23273361305618737</v>
      </c>
      <c r="G54" s="3">
        <f t="shared" si="19"/>
        <v>5.7162489338302347E-3</v>
      </c>
      <c r="H54" s="3">
        <f t="shared" si="0"/>
        <v>0.23273361305618737</v>
      </c>
      <c r="I54" s="3">
        <f t="shared" si="20"/>
        <v>2.4561337998264127E-2</v>
      </c>
      <c r="J54" s="1">
        <f t="shared" si="21"/>
        <v>0.01</v>
      </c>
      <c r="K54" s="1">
        <f t="shared" si="22"/>
        <v>1.4859</v>
      </c>
      <c r="L54" s="1">
        <f t="shared" si="23"/>
        <v>0.01</v>
      </c>
      <c r="M54" s="4">
        <f t="shared" si="24"/>
        <v>1.2539715435647047</v>
      </c>
      <c r="N54" s="3">
        <f t="shared" si="25"/>
        <v>7.1680134989551975E-3</v>
      </c>
      <c r="O54" s="1">
        <f t="shared" si="26"/>
        <v>1.5473361061596353E-2</v>
      </c>
      <c r="P54" s="2">
        <f t="shared" si="8"/>
        <v>0.46324864199967741</v>
      </c>
      <c r="Q54" s="1">
        <f t="shared" si="9"/>
        <v>0</v>
      </c>
      <c r="R54" s="1">
        <f t="shared" si="16"/>
        <v>0</v>
      </c>
    </row>
    <row r="55" spans="1:18" x14ac:dyDescent="0.25">
      <c r="A55" s="1">
        <f t="shared" si="10"/>
        <v>0.48000000000000032</v>
      </c>
      <c r="B55" s="2">
        <f t="shared" si="17"/>
        <v>4.0000000000000029E-2</v>
      </c>
      <c r="C55" s="2">
        <f t="shared" si="11"/>
        <v>4.0000000000000029E-2</v>
      </c>
      <c r="D55" s="2">
        <f t="shared" si="12"/>
        <v>1.4149664235586865</v>
      </c>
      <c r="E55" s="3">
        <f t="shared" si="13"/>
        <v>5.9317132438188001E-3</v>
      </c>
      <c r="F55" s="2">
        <f t="shared" si="18"/>
        <v>0.23582773725978107</v>
      </c>
      <c r="G55" s="3">
        <f t="shared" si="19"/>
        <v>5.9317132438188001E-3</v>
      </c>
      <c r="H55" s="3">
        <f t="shared" si="0"/>
        <v>0.23582773725978107</v>
      </c>
      <c r="I55" s="3">
        <f t="shared" si="20"/>
        <v>2.5152737810839421E-2</v>
      </c>
      <c r="J55" s="1">
        <f t="shared" si="21"/>
        <v>0.01</v>
      </c>
      <c r="K55" s="1">
        <f t="shared" si="22"/>
        <v>1.4859</v>
      </c>
      <c r="L55" s="1">
        <f t="shared" si="23"/>
        <v>0.01</v>
      </c>
      <c r="M55" s="4">
        <f t="shared" si="24"/>
        <v>1.2740308773257538</v>
      </c>
      <c r="N55" s="3">
        <f t="shared" si="25"/>
        <v>7.557185828067259E-3</v>
      </c>
      <c r="O55" s="1">
        <f t="shared" si="26"/>
        <v>1.5473361061596353E-2</v>
      </c>
      <c r="P55" s="2">
        <f t="shared" si="8"/>
        <v>0.48839975994766843</v>
      </c>
      <c r="Q55" s="1">
        <f t="shared" si="9"/>
        <v>0</v>
      </c>
      <c r="R55" s="1">
        <f t="shared" si="16"/>
        <v>0</v>
      </c>
    </row>
    <row r="56" spans="1:18" x14ac:dyDescent="0.25">
      <c r="A56" s="1">
        <f t="shared" si="10"/>
        <v>0.49200000000000033</v>
      </c>
      <c r="B56" s="2">
        <f t="shared" si="17"/>
        <v>4.1000000000000029E-2</v>
      </c>
      <c r="C56" s="2">
        <f t="shared" si="11"/>
        <v>4.1000000000000029E-2</v>
      </c>
      <c r="D56" s="2">
        <f t="shared" si="12"/>
        <v>1.4333318026991644</v>
      </c>
      <c r="E56" s="3">
        <f t="shared" si="13"/>
        <v>6.1495164101283348E-3</v>
      </c>
      <c r="F56" s="2">
        <f t="shared" si="18"/>
        <v>0.23888863378319405</v>
      </c>
      <c r="G56" s="3">
        <f t="shared" si="19"/>
        <v>6.1495164101283348E-3</v>
      </c>
      <c r="H56" s="3">
        <f t="shared" si="0"/>
        <v>0.23888863378319405</v>
      </c>
      <c r="I56" s="3">
        <f t="shared" si="20"/>
        <v>2.574218920649609E-2</v>
      </c>
      <c r="J56" s="1">
        <f t="shared" si="21"/>
        <v>0.01</v>
      </c>
      <c r="K56" s="1">
        <f t="shared" si="22"/>
        <v>1.4859</v>
      </c>
      <c r="L56" s="1">
        <f t="shared" si="23"/>
        <v>0.01</v>
      </c>
      <c r="M56" s="4">
        <f t="shared" si="24"/>
        <v>1.2938684307031769</v>
      </c>
      <c r="N56" s="3">
        <f t="shared" si="25"/>
        <v>7.956665147156183E-3</v>
      </c>
      <c r="O56" s="1">
        <f t="shared" si="26"/>
        <v>1.5473361061596353E-2</v>
      </c>
      <c r="P56" s="2">
        <f t="shared" si="8"/>
        <v>0.51421698979829222</v>
      </c>
      <c r="Q56" s="1">
        <f t="shared" si="9"/>
        <v>0</v>
      </c>
      <c r="R56" s="1">
        <f t="shared" si="16"/>
        <v>0</v>
      </c>
    </row>
    <row r="57" spans="1:18" x14ac:dyDescent="0.25">
      <c r="A57" s="1">
        <f t="shared" si="10"/>
        <v>0.50400000000000034</v>
      </c>
      <c r="B57" s="2">
        <f t="shared" si="17"/>
        <v>4.200000000000003E-2</v>
      </c>
      <c r="C57" s="2">
        <f t="shared" si="11"/>
        <v>4.200000000000003E-2</v>
      </c>
      <c r="D57" s="2">
        <f t="shared" si="12"/>
        <v>1.4515056047064845</v>
      </c>
      <c r="E57" s="3">
        <f t="shared" si="13"/>
        <v>6.3696154078337385E-3</v>
      </c>
      <c r="F57" s="2">
        <f t="shared" si="18"/>
        <v>0.24191760078441407</v>
      </c>
      <c r="G57" s="3">
        <f t="shared" si="19"/>
        <v>6.3696154078337385E-3</v>
      </c>
      <c r="H57" s="3">
        <f t="shared" si="0"/>
        <v>0.24191760078441407</v>
      </c>
      <c r="I57" s="3">
        <f t="shared" si="20"/>
        <v>2.6329689891022228E-2</v>
      </c>
      <c r="J57" s="1">
        <f t="shared" si="21"/>
        <v>0.01</v>
      </c>
      <c r="K57" s="1">
        <f t="shared" si="22"/>
        <v>1.4859</v>
      </c>
      <c r="L57" s="1">
        <f t="shared" si="23"/>
        <v>0.01</v>
      </c>
      <c r="M57" s="4">
        <f t="shared" si="24"/>
        <v>1.3134903728071159</v>
      </c>
      <c r="N57" s="3">
        <f t="shared" si="25"/>
        <v>8.3664285166734874E-3</v>
      </c>
      <c r="O57" s="1">
        <f t="shared" si="26"/>
        <v>1.5473361061596353E-2</v>
      </c>
      <c r="P57" s="2">
        <f t="shared" si="8"/>
        <v>0.54069884903276089</v>
      </c>
      <c r="Q57" s="1">
        <f t="shared" si="9"/>
        <v>0</v>
      </c>
      <c r="R57" s="1">
        <f t="shared" si="16"/>
        <v>0</v>
      </c>
    </row>
    <row r="58" spans="1:18" x14ac:dyDescent="0.25">
      <c r="A58" s="1">
        <f t="shared" si="10"/>
        <v>0.51600000000000035</v>
      </c>
      <c r="B58" s="2">
        <f t="shared" si="17"/>
        <v>4.3000000000000031E-2</v>
      </c>
      <c r="C58" s="2">
        <f t="shared" si="11"/>
        <v>4.3000000000000031E-2</v>
      </c>
      <c r="D58" s="2">
        <f t="shared" si="12"/>
        <v>1.4694951581419038</v>
      </c>
      <c r="E58" s="3">
        <f t="shared" si="13"/>
        <v>6.5919685448642355E-3</v>
      </c>
      <c r="F58" s="2">
        <f t="shared" si="18"/>
        <v>0.24491585969031729</v>
      </c>
      <c r="G58" s="3">
        <f t="shared" si="19"/>
        <v>6.5919685448642355E-3</v>
      </c>
      <c r="H58" s="3">
        <f t="shared" si="0"/>
        <v>0.24491585969031729</v>
      </c>
      <c r="I58" s="3">
        <f t="shared" si="20"/>
        <v>2.6915237556275118E-2</v>
      </c>
      <c r="J58" s="1">
        <f t="shared" si="21"/>
        <v>0.01</v>
      </c>
      <c r="K58" s="1">
        <f t="shared" si="22"/>
        <v>1.4859</v>
      </c>
      <c r="L58" s="1">
        <f t="shared" si="23"/>
        <v>0.01</v>
      </c>
      <c r="M58" s="4">
        <f t="shared" si="24"/>
        <v>1.3329025340919978</v>
      </c>
      <c r="N58" s="3">
        <f t="shared" si="25"/>
        <v>8.7864515781042787E-3</v>
      </c>
      <c r="O58" s="1">
        <f t="shared" si="26"/>
        <v>1.5473361061596353E-2</v>
      </c>
      <c r="P58" s="2">
        <f t="shared" si="8"/>
        <v>0.56784376342846099</v>
      </c>
      <c r="Q58" s="1">
        <f t="shared" si="9"/>
        <v>0</v>
      </c>
      <c r="R58" s="1">
        <f t="shared" si="16"/>
        <v>0</v>
      </c>
    </row>
    <row r="59" spans="1:18" x14ac:dyDescent="0.25">
      <c r="A59" s="1">
        <f t="shared" si="10"/>
        <v>0.52800000000000036</v>
      </c>
      <c r="B59" s="2">
        <f t="shared" si="17"/>
        <v>4.4000000000000032E-2</v>
      </c>
      <c r="C59" s="2">
        <f t="shared" si="11"/>
        <v>4.4000000000000032E-2</v>
      </c>
      <c r="D59" s="2">
        <f t="shared" si="12"/>
        <v>1.4873073686018285</v>
      </c>
      <c r="E59" s="3">
        <f t="shared" si="13"/>
        <v>6.8165353847520968E-3</v>
      </c>
      <c r="F59" s="2">
        <f t="shared" si="18"/>
        <v>0.24788456143363807</v>
      </c>
      <c r="G59" s="3">
        <f t="shared" si="19"/>
        <v>6.8165353847520968E-3</v>
      </c>
      <c r="H59" s="3">
        <f t="shared" si="0"/>
        <v>0.24788456143363807</v>
      </c>
      <c r="I59" s="3">
        <f t="shared" si="20"/>
        <v>2.7498829880040643E-2</v>
      </c>
      <c r="J59" s="1">
        <f t="shared" si="21"/>
        <v>0.01</v>
      </c>
      <c r="K59" s="1">
        <f t="shared" si="22"/>
        <v>1.4859</v>
      </c>
      <c r="L59" s="1">
        <f t="shared" si="23"/>
        <v>0.01</v>
      </c>
      <c r="M59" s="4">
        <f t="shared" si="24"/>
        <v>1.3521104322970134</v>
      </c>
      <c r="N59" s="3">
        <f t="shared" si="25"/>
        <v>9.2167086058450465E-3</v>
      </c>
      <c r="O59" s="1">
        <f t="shared" si="26"/>
        <v>1.5473361061596353E-2</v>
      </c>
      <c r="P59" s="2">
        <f t="shared" si="8"/>
        <v>0.59565007041166906</v>
      </c>
      <c r="Q59" s="1">
        <f t="shared" si="9"/>
        <v>0</v>
      </c>
      <c r="R59" s="1">
        <f t="shared" si="16"/>
        <v>0</v>
      </c>
    </row>
    <row r="60" spans="1:18" x14ac:dyDescent="0.25">
      <c r="A60" s="1">
        <f t="shared" si="10"/>
        <v>0.54000000000000037</v>
      </c>
      <c r="B60" s="2">
        <f t="shared" si="17"/>
        <v>4.5000000000000033E-2</v>
      </c>
      <c r="C60" s="2">
        <f t="shared" si="11"/>
        <v>4.5000000000000033E-2</v>
      </c>
      <c r="D60" s="2">
        <f t="shared" si="12"/>
        <v>1.5049487523266742</v>
      </c>
      <c r="E60" s="3">
        <f t="shared" si="13"/>
        <v>7.0432766754988116E-3</v>
      </c>
      <c r="F60" s="2">
        <f t="shared" si="18"/>
        <v>0.25082479205444569</v>
      </c>
      <c r="G60" s="3">
        <f t="shared" si="19"/>
        <v>7.0432766754988116E-3</v>
      </c>
      <c r="H60" s="3">
        <f t="shared" si="0"/>
        <v>0.25082479205444569</v>
      </c>
      <c r="I60" s="3">
        <f t="shared" si="20"/>
        <v>2.8080464525890851E-2</v>
      </c>
      <c r="J60" s="1">
        <f t="shared" si="21"/>
        <v>0.01</v>
      </c>
      <c r="K60" s="1">
        <f t="shared" si="22"/>
        <v>1.4859</v>
      </c>
      <c r="L60" s="1">
        <f t="shared" si="23"/>
        <v>0.01</v>
      </c>
      <c r="M60" s="4">
        <f t="shared" si="24"/>
        <v>1.371119295850544</v>
      </c>
      <c r="N60" s="3">
        <f t="shared" si="25"/>
        <v>9.6571725557904921E-3</v>
      </c>
      <c r="O60" s="1">
        <f t="shared" si="26"/>
        <v>1.5473361061596353E-2</v>
      </c>
      <c r="P60" s="2">
        <f t="shared" si="8"/>
        <v>0.62411602219758344</v>
      </c>
      <c r="Q60" s="1">
        <f t="shared" si="9"/>
        <v>0</v>
      </c>
      <c r="R60" s="1">
        <f t="shared" si="16"/>
        <v>0</v>
      </c>
    </row>
    <row r="61" spans="1:18" x14ac:dyDescent="0.25">
      <c r="A61" s="1">
        <f t="shared" si="10"/>
        <v>0.55200000000000038</v>
      </c>
      <c r="B61" s="2">
        <f t="shared" si="17"/>
        <v>4.6000000000000034E-2</v>
      </c>
      <c r="C61" s="2">
        <f t="shared" si="11"/>
        <v>4.6000000000000034E-2</v>
      </c>
      <c r="D61" s="2">
        <f t="shared" si="12"/>
        <v>1.5224254664609431</v>
      </c>
      <c r="E61" s="3">
        <f t="shared" si="13"/>
        <v>7.2721542839462149E-3</v>
      </c>
      <c r="F61" s="2">
        <f t="shared" si="18"/>
        <v>0.25373757774349048</v>
      </c>
      <c r="G61" s="3">
        <f t="shared" si="19"/>
        <v>7.2721542839462149E-3</v>
      </c>
      <c r="H61" s="3">
        <f t="shared" si="0"/>
        <v>0.25373757774349048</v>
      </c>
      <c r="I61" s="3">
        <f t="shared" si="20"/>
        <v>2.8660139143039401E-2</v>
      </c>
      <c r="J61" s="1">
        <f t="shared" si="21"/>
        <v>0.01</v>
      </c>
      <c r="K61" s="1">
        <f t="shared" si="22"/>
        <v>1.4859</v>
      </c>
      <c r="L61" s="1">
        <f t="shared" si="23"/>
        <v>0.01</v>
      </c>
      <c r="M61" s="4">
        <f t="shared" si="24"/>
        <v>1.3899340850373296</v>
      </c>
      <c r="N61" s="3">
        <f t="shared" si="25"/>
        <v>1.010781511090708E-2</v>
      </c>
      <c r="O61" s="1">
        <f t="shared" si="26"/>
        <v>1.5473361061596353E-2</v>
      </c>
      <c r="P61" s="2">
        <f t="shared" si="8"/>
        <v>0.65323978873561417</v>
      </c>
      <c r="Q61" s="1">
        <f t="shared" si="9"/>
        <v>0</v>
      </c>
      <c r="R61" s="1">
        <f t="shared" si="16"/>
        <v>0</v>
      </c>
    </row>
    <row r="62" spans="1:18" x14ac:dyDescent="0.25">
      <c r="A62" s="1">
        <f t="shared" si="10"/>
        <v>0.56400000000000039</v>
      </c>
      <c r="B62" s="2">
        <f t="shared" si="17"/>
        <v>4.7000000000000035E-2</v>
      </c>
      <c r="C62" s="2">
        <f t="shared" si="11"/>
        <v>4.7000000000000035E-2</v>
      </c>
      <c r="D62" s="2">
        <f t="shared" si="12"/>
        <v>1.5397433363633966</v>
      </c>
      <c r="E62" s="3">
        <f t="shared" si="13"/>
        <v>7.5031311351137202E-3</v>
      </c>
      <c r="F62" s="2">
        <f t="shared" si="18"/>
        <v>0.25662388939389941</v>
      </c>
      <c r="G62" s="3">
        <f t="shared" si="19"/>
        <v>7.5031311351137202E-3</v>
      </c>
      <c r="H62" s="3">
        <f t="shared" si="0"/>
        <v>0.25662388939389941</v>
      </c>
      <c r="I62" s="3">
        <f t="shared" si="20"/>
        <v>2.9237851366195094E-2</v>
      </c>
      <c r="J62" s="1">
        <f t="shared" si="21"/>
        <v>0.01</v>
      </c>
      <c r="K62" s="1">
        <f t="shared" si="22"/>
        <v>1.4859</v>
      </c>
      <c r="L62" s="1">
        <f t="shared" si="23"/>
        <v>0.01</v>
      </c>
      <c r="M62" s="4">
        <f t="shared" si="24"/>
        <v>1.4085595111862714</v>
      </c>
      <c r="N62" s="3">
        <f t="shared" si="25"/>
        <v>1.0568606724042275E-2</v>
      </c>
      <c r="O62" s="1">
        <f t="shared" si="26"/>
        <v>1.5473361061596353E-2</v>
      </c>
      <c r="P62" s="2">
        <f t="shared" si="8"/>
        <v>0.68301946047602502</v>
      </c>
      <c r="Q62" s="1">
        <f t="shared" si="9"/>
        <v>0</v>
      </c>
      <c r="R62" s="1">
        <f t="shared" si="16"/>
        <v>0</v>
      </c>
    </row>
    <row r="63" spans="1:18" x14ac:dyDescent="0.25">
      <c r="A63" s="1">
        <f t="shared" si="10"/>
        <v>0.5760000000000004</v>
      </c>
      <c r="B63" s="2">
        <f t="shared" si="17"/>
        <v>4.8000000000000036E-2</v>
      </c>
      <c r="C63" s="2">
        <f t="shared" si="11"/>
        <v>4.8000000000000036E-2</v>
      </c>
      <c r="D63" s="2">
        <f t="shared" si="12"/>
        <v>1.5569078803112366</v>
      </c>
      <c r="E63" s="3">
        <f t="shared" si="13"/>
        <v>7.7361711560257678E-3</v>
      </c>
      <c r="F63" s="2">
        <f t="shared" si="18"/>
        <v>0.25948464671853944</v>
      </c>
      <c r="G63" s="3">
        <f t="shared" si="19"/>
        <v>7.7361711560257678E-3</v>
      </c>
      <c r="H63" s="3">
        <f t="shared" si="0"/>
        <v>0.25948464671853944</v>
      </c>
      <c r="I63" s="3">
        <f t="shared" si="20"/>
        <v>2.981359881541323E-2</v>
      </c>
      <c r="J63" s="1">
        <f t="shared" si="21"/>
        <v>0.01</v>
      </c>
      <c r="K63" s="1">
        <f t="shared" si="22"/>
        <v>1.4859</v>
      </c>
      <c r="L63" s="1">
        <f t="shared" si="23"/>
        <v>0.01</v>
      </c>
      <c r="M63" s="4">
        <f t="shared" si="24"/>
        <v>1.4270000541021346</v>
      </c>
      <c r="N63" s="3">
        <f t="shared" si="25"/>
        <v>1.1039516658192144E-2</v>
      </c>
      <c r="O63" s="1">
        <f t="shared" si="26"/>
        <v>1.5473361061596353E-2</v>
      </c>
      <c r="P63" s="2">
        <f t="shared" si="8"/>
        <v>0.71345305097231548</v>
      </c>
      <c r="Q63" s="1">
        <f t="shared" si="9"/>
        <v>0</v>
      </c>
      <c r="R63" s="1">
        <f t="shared" si="16"/>
        <v>0</v>
      </c>
    </row>
    <row r="64" spans="1:18" x14ac:dyDescent="0.25">
      <c r="A64" s="1">
        <f t="shared" si="10"/>
        <v>0.58800000000000041</v>
      </c>
      <c r="B64" s="2">
        <f t="shared" si="17"/>
        <v>4.9000000000000037E-2</v>
      </c>
      <c r="C64" s="2">
        <f t="shared" si="11"/>
        <v>4.9000000000000037E-2</v>
      </c>
      <c r="D64" s="2">
        <f t="shared" si="12"/>
        <v>1.5739243318958451</v>
      </c>
      <c r="E64" s="3">
        <f t="shared" si="13"/>
        <v>7.9712392236084995E-3</v>
      </c>
      <c r="F64" s="2">
        <f t="shared" si="18"/>
        <v>0.26232072198264084</v>
      </c>
      <c r="G64" s="3">
        <f t="shared" si="19"/>
        <v>7.9712392236084995E-3</v>
      </c>
      <c r="H64" s="3">
        <f t="shared" si="0"/>
        <v>0.26232072198264084</v>
      </c>
      <c r="I64" s="3">
        <f t="shared" si="20"/>
        <v>3.0387379095944998E-2</v>
      </c>
      <c r="J64" s="1">
        <f t="shared" si="21"/>
        <v>0.01</v>
      </c>
      <c r="K64" s="1">
        <f t="shared" si="22"/>
        <v>1.4859</v>
      </c>
      <c r="L64" s="1">
        <f t="shared" si="23"/>
        <v>0.01</v>
      </c>
      <c r="M64" s="4">
        <f t="shared" si="24"/>
        <v>1.4452599779351507</v>
      </c>
      <c r="N64" s="3">
        <f t="shared" si="25"/>
        <v>1.1520513024428228E-2</v>
      </c>
      <c r="O64" s="1">
        <f t="shared" si="26"/>
        <v>1.5473361061596353E-2</v>
      </c>
      <c r="P64" s="2">
        <f t="shared" si="8"/>
        <v>0.74453849933232807</v>
      </c>
      <c r="Q64" s="1">
        <f t="shared" si="9"/>
        <v>0</v>
      </c>
      <c r="R64" s="1">
        <f t="shared" si="16"/>
        <v>0</v>
      </c>
    </row>
    <row r="65" spans="1:18" x14ac:dyDescent="0.25">
      <c r="A65" s="1">
        <f t="shared" si="10"/>
        <v>0.60000000000000042</v>
      </c>
      <c r="B65" s="2">
        <f t="shared" si="17"/>
        <v>5.0000000000000037E-2</v>
      </c>
      <c r="C65" s="2">
        <f t="shared" si="11"/>
        <v>5.0000000000000037E-2</v>
      </c>
      <c r="D65" s="2">
        <f t="shared" si="12"/>
        <v>1.5907976603682876</v>
      </c>
      <c r="E65" s="3">
        <f t="shared" si="13"/>
        <v>8.2083011162817857E-3</v>
      </c>
      <c r="F65" s="2">
        <f t="shared" ref="F65:F128" si="27">D$10*D65</f>
        <v>0.2651329433947146</v>
      </c>
      <c r="G65" s="3">
        <f t="shared" ref="G65:G128" si="28">IF(B65&lt;D$10,E65,3.14159*D$10^2-E65)</f>
        <v>8.2083011162817857E-3</v>
      </c>
      <c r="H65" s="3">
        <f t="shared" si="0"/>
        <v>0.2651329433947146</v>
      </c>
      <c r="I65" s="3">
        <f t="shared" ref="I65:I128" si="29">G65/H65</f>
        <v>3.0959189798084583E-2</v>
      </c>
      <c r="J65" s="1">
        <f t="shared" ref="J65:J128" si="30">D$9</f>
        <v>0.01</v>
      </c>
      <c r="K65" s="1">
        <f t="shared" ref="K65:K128" si="31">D$7</f>
        <v>1.4859</v>
      </c>
      <c r="L65" s="1">
        <f t="shared" ref="L65:L128" si="32">D$8</f>
        <v>0.01</v>
      </c>
      <c r="M65" s="4">
        <f t="shared" ref="M65:M128" si="33">K65/L65*I65^0.667*J65^0.5</f>
        <v>1.4633433456575178</v>
      </c>
      <c r="N65" s="3">
        <f t="shared" ref="N65:N128" si="34">G65*M65</f>
        <v>1.2011562817664126E-2</v>
      </c>
      <c r="O65" s="1">
        <f t="shared" ref="O65:O128" si="35">D$6</f>
        <v>1.5473361061596353E-2</v>
      </c>
      <c r="P65" s="2">
        <f t="shared" si="8"/>
        <v>0.77627367252974311</v>
      </c>
      <c r="Q65" s="1">
        <f t="shared" si="9"/>
        <v>0</v>
      </c>
      <c r="R65" s="1">
        <f t="shared" si="16"/>
        <v>0</v>
      </c>
    </row>
    <row r="66" spans="1:18" x14ac:dyDescent="0.25">
      <c r="A66" s="1">
        <f t="shared" si="10"/>
        <v>0.61200000000000043</v>
      </c>
      <c r="B66" s="2">
        <f t="shared" si="17"/>
        <v>5.1000000000000038E-2</v>
      </c>
      <c r="C66" s="2">
        <f t="shared" si="11"/>
        <v>5.1000000000000038E-2</v>
      </c>
      <c r="D66" s="2">
        <f t="shared" si="12"/>
        <v>1.6075325891593648</v>
      </c>
      <c r="E66" s="3">
        <f t="shared" si="13"/>
        <v>8.4473234689141138E-3</v>
      </c>
      <c r="F66" s="2">
        <f t="shared" si="27"/>
        <v>0.26792209819322743</v>
      </c>
      <c r="G66" s="3">
        <f t="shared" si="28"/>
        <v>8.4473234689141138E-3</v>
      </c>
      <c r="H66" s="3">
        <f t="shared" si="0"/>
        <v>0.26792209819322743</v>
      </c>
      <c r="I66" s="3">
        <f t="shared" si="29"/>
        <v>3.1529028497014236E-2</v>
      </c>
      <c r="J66" s="1">
        <f t="shared" si="30"/>
        <v>0.01</v>
      </c>
      <c r="K66" s="1">
        <f t="shared" si="31"/>
        <v>1.4859</v>
      </c>
      <c r="L66" s="1">
        <f t="shared" si="32"/>
        <v>0.01</v>
      </c>
      <c r="M66" s="4">
        <f t="shared" si="33"/>
        <v>1.4812540322945398</v>
      </c>
      <c r="N66" s="3">
        <f t="shared" si="34"/>
        <v>1.251263195042533E-2</v>
      </c>
      <c r="O66" s="1">
        <f t="shared" si="35"/>
        <v>1.5473361061596353E-2</v>
      </c>
      <c r="P66" s="2">
        <f t="shared" si="8"/>
        <v>0.80865636758652804</v>
      </c>
      <c r="Q66" s="1">
        <f t="shared" si="9"/>
        <v>0</v>
      </c>
      <c r="R66" s="1">
        <f t="shared" si="16"/>
        <v>0</v>
      </c>
    </row>
    <row r="67" spans="1:18" x14ac:dyDescent="0.25">
      <c r="A67" s="1">
        <f t="shared" si="10"/>
        <v>0.62400000000000044</v>
      </c>
      <c r="B67" s="2">
        <f t="shared" si="17"/>
        <v>5.2000000000000039E-2</v>
      </c>
      <c r="C67" s="2">
        <f t="shared" si="11"/>
        <v>5.2000000000000039E-2</v>
      </c>
      <c r="D67" s="2">
        <f t="shared" si="12"/>
        <v>1.624133612770438</v>
      </c>
      <c r="E67" s="3">
        <f t="shared" si="13"/>
        <v>8.6882737308436337E-3</v>
      </c>
      <c r="F67" s="2">
        <f t="shared" si="27"/>
        <v>0.27068893546173967</v>
      </c>
      <c r="G67" s="3">
        <f t="shared" si="28"/>
        <v>8.6882737308436337E-3</v>
      </c>
      <c r="H67" s="3">
        <f t="shared" si="0"/>
        <v>0.27068893546173967</v>
      </c>
      <c r="I67" s="3">
        <f t="shared" si="29"/>
        <v>3.2096892752646967E-2</v>
      </c>
      <c r="J67" s="1">
        <f t="shared" si="30"/>
        <v>0.01</v>
      </c>
      <c r="K67" s="1">
        <f t="shared" si="31"/>
        <v>1.4859</v>
      </c>
      <c r="L67" s="1">
        <f t="shared" si="32"/>
        <v>0.01</v>
      </c>
      <c r="M67" s="4">
        <f t="shared" si="33"/>
        <v>1.4989957370398512</v>
      </c>
      <c r="N67" s="3">
        <f t="shared" si="34"/>
        <v>1.302368528476993E-2</v>
      </c>
      <c r="O67" s="1">
        <f t="shared" si="35"/>
        <v>1.5473361061596353E-2</v>
      </c>
      <c r="P67" s="2">
        <f t="shared" si="8"/>
        <v>0.84168431363588336</v>
      </c>
      <c r="Q67" s="1">
        <f t="shared" si="9"/>
        <v>0</v>
      </c>
      <c r="R67" s="1">
        <f t="shared" si="16"/>
        <v>0</v>
      </c>
    </row>
    <row r="68" spans="1:18" x14ac:dyDescent="0.25">
      <c r="A68" s="1">
        <f t="shared" si="10"/>
        <v>0.63600000000000045</v>
      </c>
      <c r="B68" s="2">
        <f t="shared" si="17"/>
        <v>5.300000000000004E-2</v>
      </c>
      <c r="C68" s="2">
        <f t="shared" si="11"/>
        <v>5.300000000000004E-2</v>
      </c>
      <c r="D68" s="2">
        <f t="shared" si="12"/>
        <v>1.6406050122068212</v>
      </c>
      <c r="E68" s="3">
        <f t="shared" si="13"/>
        <v>8.9311201267001875E-3</v>
      </c>
      <c r="F68" s="2">
        <f t="shared" si="27"/>
        <v>0.27343416870113685</v>
      </c>
      <c r="G68" s="3">
        <f t="shared" si="28"/>
        <v>8.9311201267001875E-3</v>
      </c>
      <c r="H68" s="3">
        <f t="shared" si="0"/>
        <v>0.27343416870113685</v>
      </c>
      <c r="I68" s="3">
        <f t="shared" si="29"/>
        <v>3.2662780109467188E-2</v>
      </c>
      <c r="J68" s="1">
        <f t="shared" si="30"/>
        <v>0.01</v>
      </c>
      <c r="K68" s="1">
        <f t="shared" si="31"/>
        <v>1.4859</v>
      </c>
      <c r="L68" s="1">
        <f t="shared" si="32"/>
        <v>0.01</v>
      </c>
      <c r="M68" s="4">
        <f t="shared" si="33"/>
        <v>1.5165719943685096</v>
      </c>
      <c r="N68" s="3">
        <f t="shared" si="34"/>
        <v>1.354468666249444E-2</v>
      </c>
      <c r="O68" s="1">
        <f t="shared" si="35"/>
        <v>1.5473361061596353E-2</v>
      </c>
      <c r="P68" s="2">
        <f t="shared" si="8"/>
        <v>0.87535517387436079</v>
      </c>
      <c r="Q68" s="1">
        <f t="shared" si="9"/>
        <v>0</v>
      </c>
      <c r="R68" s="1">
        <f t="shared" si="16"/>
        <v>0</v>
      </c>
    </row>
    <row r="69" spans="1:18" x14ac:dyDescent="0.25">
      <c r="A69" s="1">
        <f t="shared" si="10"/>
        <v>0.64800000000000046</v>
      </c>
      <c r="B69" s="2">
        <f t="shared" si="17"/>
        <v>5.4000000000000041E-2</v>
      </c>
      <c r="C69" s="2">
        <f t="shared" si="11"/>
        <v>5.4000000000000041E-2</v>
      </c>
      <c r="D69" s="2">
        <f t="shared" si="12"/>
        <v>1.6569508691045272</v>
      </c>
      <c r="E69" s="3">
        <f t="shared" si="13"/>
        <v>9.1758316197905615E-3</v>
      </c>
      <c r="F69" s="2">
        <f t="shared" si="27"/>
        <v>0.27615847818408784</v>
      </c>
      <c r="G69" s="3">
        <f t="shared" si="28"/>
        <v>9.1758316197905615E-3</v>
      </c>
      <c r="H69" s="3">
        <f t="shared" si="0"/>
        <v>0.27615847818408784</v>
      </c>
      <c r="I69" s="3">
        <f t="shared" si="29"/>
        <v>3.3226688096368827E-2</v>
      </c>
      <c r="J69" s="1">
        <f t="shared" si="30"/>
        <v>0.01</v>
      </c>
      <c r="K69" s="1">
        <f t="shared" si="31"/>
        <v>1.4859</v>
      </c>
      <c r="L69" s="1">
        <f t="shared" si="32"/>
        <v>0.01</v>
      </c>
      <c r="M69" s="4">
        <f t="shared" si="33"/>
        <v>1.5339861842481941</v>
      </c>
      <c r="N69" s="3">
        <f t="shared" si="34"/>
        <v>1.407559893374645E-2</v>
      </c>
      <c r="O69" s="1">
        <f t="shared" si="35"/>
        <v>1.5473361061596353E-2</v>
      </c>
      <c r="P69" s="2">
        <f t="shared" si="8"/>
        <v>0.90966654741101871</v>
      </c>
      <c r="Q69" s="1">
        <f t="shared" si="9"/>
        <v>0</v>
      </c>
      <c r="R69" s="1">
        <f t="shared" si="16"/>
        <v>0</v>
      </c>
    </row>
    <row r="70" spans="1:18" x14ac:dyDescent="0.25">
      <c r="A70" s="1">
        <f t="shared" si="10"/>
        <v>0.66000000000000048</v>
      </c>
      <c r="B70" s="2">
        <f t="shared" si="17"/>
        <v>5.5000000000000042E-2</v>
      </c>
      <c r="C70" s="2">
        <f t="shared" si="11"/>
        <v>5.5000000000000042E-2</v>
      </c>
      <c r="D70" s="2">
        <f t="shared" si="12"/>
        <v>1.6731750786830759</v>
      </c>
      <c r="E70" s="3">
        <f t="shared" si="13"/>
        <v>9.4223778778336088E-3</v>
      </c>
      <c r="F70" s="2">
        <f t="shared" si="27"/>
        <v>0.27886251311384597</v>
      </c>
      <c r="G70" s="3">
        <f t="shared" si="28"/>
        <v>9.4223778778336088E-3</v>
      </c>
      <c r="H70" s="3">
        <f t="shared" si="0"/>
        <v>0.27886251311384597</v>
      </c>
      <c r="I70" s="3">
        <f t="shared" si="29"/>
        <v>3.3788614226491286E-2</v>
      </c>
      <c r="J70" s="1">
        <f t="shared" si="30"/>
        <v>0.01</v>
      </c>
      <c r="K70" s="1">
        <f t="shared" si="31"/>
        <v>1.4859</v>
      </c>
      <c r="L70" s="1">
        <f t="shared" si="32"/>
        <v>0.01</v>
      </c>
      <c r="M70" s="4">
        <f t="shared" si="33"/>
        <v>1.5512415415370524</v>
      </c>
      <c r="N70" s="3">
        <f t="shared" si="34"/>
        <v>1.4616383984155228E-2</v>
      </c>
      <c r="O70" s="1">
        <f t="shared" si="35"/>
        <v>1.5473361061596353E-2</v>
      </c>
      <c r="P70" s="2">
        <f t="shared" si="8"/>
        <v>0.94461597102079697</v>
      </c>
      <c r="Q70" s="1">
        <f t="shared" si="9"/>
        <v>0</v>
      </c>
      <c r="R70" s="1">
        <f t="shared" si="16"/>
        <v>0</v>
      </c>
    </row>
    <row r="71" spans="1:18" x14ac:dyDescent="0.25">
      <c r="A71" s="1">
        <f t="shared" si="10"/>
        <v>0.67200000000000049</v>
      </c>
      <c r="B71" s="2">
        <f t="shared" si="17"/>
        <v>5.6000000000000043E-2</v>
      </c>
      <c r="C71" s="2">
        <f t="shared" si="11"/>
        <v>5.6000000000000043E-2</v>
      </c>
      <c r="D71" s="2">
        <f t="shared" si="12"/>
        <v>1.6892813616414333</v>
      </c>
      <c r="E71" s="3">
        <f t="shared" si="13"/>
        <v>9.6707292408531147E-3</v>
      </c>
      <c r="F71" s="2">
        <f t="shared" si="27"/>
        <v>0.28154689360690555</v>
      </c>
      <c r="G71" s="3">
        <f t="shared" si="28"/>
        <v>9.6707292408531147E-3</v>
      </c>
      <c r="H71" s="3">
        <f t="shared" si="0"/>
        <v>0.28154689360690555</v>
      </c>
      <c r="I71" s="3">
        <f t="shared" si="29"/>
        <v>3.4348555997052985E-2</v>
      </c>
      <c r="J71" s="1">
        <f t="shared" si="30"/>
        <v>0.01</v>
      </c>
      <c r="K71" s="1">
        <f t="shared" si="31"/>
        <v>1.4859</v>
      </c>
      <c r="L71" s="1">
        <f t="shared" si="32"/>
        <v>0.01</v>
      </c>
      <c r="M71" s="4">
        <f t="shared" si="33"/>
        <v>1.5683411646466001</v>
      </c>
      <c r="N71" s="3">
        <f t="shared" si="34"/>
        <v>1.5167002760581505E-2</v>
      </c>
      <c r="O71" s="1">
        <f t="shared" si="35"/>
        <v>1.5473361061596353E-2</v>
      </c>
      <c r="P71" s="2">
        <f t="shared" si="8"/>
        <v>0.98020092080865318</v>
      </c>
      <c r="Q71" s="1">
        <f t="shared" si="9"/>
        <v>0</v>
      </c>
      <c r="R71" s="1">
        <f t="shared" si="16"/>
        <v>0</v>
      </c>
    </row>
    <row r="72" spans="1:18" x14ac:dyDescent="0.25">
      <c r="A72" s="1">
        <f t="shared" si="10"/>
        <v>0.6840000000000005</v>
      </c>
      <c r="B72" s="2">
        <f t="shared" si="17"/>
        <v>5.7000000000000044E-2</v>
      </c>
      <c r="C72" s="2">
        <f t="shared" si="11"/>
        <v>5.7000000000000044E-2</v>
      </c>
      <c r="D72" s="2">
        <f t="shared" si="12"/>
        <v>1.7052732751006023</v>
      </c>
      <c r="E72" s="3">
        <f t="shared" si="13"/>
        <v>9.9208566910551355E-3</v>
      </c>
      <c r="F72" s="2">
        <f t="shared" si="27"/>
        <v>0.28421221251676704</v>
      </c>
      <c r="G72" s="3">
        <f t="shared" si="28"/>
        <v>9.9208566910551355E-3</v>
      </c>
      <c r="H72" s="3">
        <f t="shared" si="0"/>
        <v>0.28421221251676704</v>
      </c>
      <c r="I72" s="3">
        <f t="shared" si="29"/>
        <v>3.4906510889182348E-2</v>
      </c>
      <c r="J72" s="1">
        <f t="shared" si="30"/>
        <v>0.01</v>
      </c>
      <c r="K72" s="1">
        <f t="shared" si="31"/>
        <v>1.4859</v>
      </c>
      <c r="L72" s="1">
        <f t="shared" si="32"/>
        <v>0.01</v>
      </c>
      <c r="M72" s="4">
        <f t="shared" si="33"/>
        <v>1.5852880235392259</v>
      </c>
      <c r="N72" s="3">
        <f t="shared" si="34"/>
        <v>1.5727415295578702E-2</v>
      </c>
      <c r="O72" s="1">
        <f t="shared" si="35"/>
        <v>1.5473361061596353E-2</v>
      </c>
      <c r="P72" s="2">
        <f t="shared" si="8"/>
        <v>1.016418813790424</v>
      </c>
      <c r="Q72" s="1">
        <f t="shared" si="9"/>
        <v>9.9208566910551355E-3</v>
      </c>
      <c r="R72" s="1">
        <f t="shared" si="16"/>
        <v>5.7000000000000044E-2</v>
      </c>
    </row>
    <row r="73" spans="1:18" x14ac:dyDescent="0.25">
      <c r="A73" s="1">
        <f t="shared" si="10"/>
        <v>0.69600000000000051</v>
      </c>
      <c r="B73" s="2">
        <f t="shared" si="17"/>
        <v>5.8000000000000045E-2</v>
      </c>
      <c r="C73" s="2">
        <f t="shared" si="11"/>
        <v>5.8000000000000045E-2</v>
      </c>
      <c r="D73" s="2">
        <f t="shared" si="12"/>
        <v>1.721154222684631</v>
      </c>
      <c r="E73" s="3">
        <f t="shared" si="13"/>
        <v>1.0172731824533454E-2</v>
      </c>
      <c r="F73" s="2">
        <f t="shared" si="27"/>
        <v>0.28685903711410515</v>
      </c>
      <c r="G73" s="3">
        <f t="shared" si="28"/>
        <v>1.0172731824533454E-2</v>
      </c>
      <c r="H73" s="3">
        <f t="shared" si="0"/>
        <v>0.28685903711410515</v>
      </c>
      <c r="I73" s="3">
        <f t="shared" si="29"/>
        <v>3.5462476367746444E-2</v>
      </c>
      <c r="J73" s="1">
        <f t="shared" si="30"/>
        <v>0.01</v>
      </c>
      <c r="K73" s="1">
        <f t="shared" si="31"/>
        <v>1.4859</v>
      </c>
      <c r="L73" s="1">
        <f t="shared" si="32"/>
        <v>0.01</v>
      </c>
      <c r="M73" s="4">
        <f t="shared" si="33"/>
        <v>1.6020849671222082</v>
      </c>
      <c r="N73" s="3">
        <f t="shared" si="34"/>
        <v>1.6297580730650719E-2</v>
      </c>
      <c r="O73" s="1">
        <f t="shared" si="35"/>
        <v>1.5473361061596353E-2</v>
      </c>
      <c r="P73" s="2">
        <f t="shared" si="8"/>
        <v>1.0532670093959104</v>
      </c>
      <c r="Q73" s="1">
        <f t="shared" si="9"/>
        <v>0</v>
      </c>
      <c r="R73" s="1">
        <f t="shared" si="16"/>
        <v>0</v>
      </c>
    </row>
    <row r="74" spans="1:18" x14ac:dyDescent="0.25">
      <c r="A74" s="1">
        <f t="shared" si="10"/>
        <v>0.70800000000000052</v>
      </c>
      <c r="B74" s="2">
        <f t="shared" si="17"/>
        <v>5.9000000000000045E-2</v>
      </c>
      <c r="C74" s="2">
        <f t="shared" si="11"/>
        <v>5.9000000000000045E-2</v>
      </c>
      <c r="D74" s="2">
        <f t="shared" si="12"/>
        <v>1.7369274638215337</v>
      </c>
      <c r="E74" s="3">
        <f t="shared" si="13"/>
        <v>1.0426326824661398E-2</v>
      </c>
      <c r="F74" s="2">
        <f t="shared" si="27"/>
        <v>0.28948791063692225</v>
      </c>
      <c r="G74" s="3">
        <f t="shared" si="28"/>
        <v>1.0426326824661398E-2</v>
      </c>
      <c r="H74" s="3">
        <f t="shared" si="0"/>
        <v>0.28948791063692225</v>
      </c>
      <c r="I74" s="3">
        <f t="shared" si="29"/>
        <v>3.6016449881177144E-2</v>
      </c>
      <c r="J74" s="1">
        <f t="shared" si="30"/>
        <v>0.01</v>
      </c>
      <c r="K74" s="1">
        <f t="shared" si="31"/>
        <v>1.4859</v>
      </c>
      <c r="L74" s="1">
        <f t="shared" si="32"/>
        <v>0.01</v>
      </c>
      <c r="M74" s="4">
        <f t="shared" si="33"/>
        <v>1.6187347300933839</v>
      </c>
      <c r="N74" s="3">
        <f t="shared" si="34"/>
        <v>1.6877457338383677E-2</v>
      </c>
      <c r="O74" s="1">
        <f t="shared" si="35"/>
        <v>1.5473361061596353E-2</v>
      </c>
      <c r="P74" s="2">
        <f t="shared" si="8"/>
        <v>1.0907428108991899</v>
      </c>
      <c r="Q74" s="1">
        <f t="shared" si="9"/>
        <v>0</v>
      </c>
      <c r="R74" s="1">
        <f t="shared" si="16"/>
        <v>0</v>
      </c>
    </row>
    <row r="75" spans="1:18" x14ac:dyDescent="0.25">
      <c r="A75" s="1">
        <f t="shared" si="10"/>
        <v>0.72000000000000053</v>
      </c>
      <c r="B75" s="2">
        <f t="shared" si="17"/>
        <v>6.0000000000000046E-2</v>
      </c>
      <c r="C75" s="2">
        <f t="shared" si="11"/>
        <v>6.0000000000000046E-2</v>
      </c>
      <c r="D75" s="2">
        <f t="shared" si="12"/>
        <v>1.7525961223366819</v>
      </c>
      <c r="E75" s="3">
        <f t="shared" si="13"/>
        <v>1.0681614437041619E-2</v>
      </c>
      <c r="F75" s="2">
        <f t="shared" si="27"/>
        <v>0.29209935372278029</v>
      </c>
      <c r="G75" s="3">
        <f t="shared" si="28"/>
        <v>1.0681614437041619E-2</v>
      </c>
      <c r="H75" s="3">
        <f t="shared" si="0"/>
        <v>0.29209935372278029</v>
      </c>
      <c r="I75" s="3">
        <f t="shared" si="29"/>
        <v>3.6568428861294598E-2</v>
      </c>
      <c r="J75" s="1">
        <f t="shared" si="30"/>
        <v>0.01</v>
      </c>
      <c r="K75" s="1">
        <f t="shared" si="31"/>
        <v>1.4859</v>
      </c>
      <c r="L75" s="1">
        <f t="shared" si="32"/>
        <v>0.01</v>
      </c>
      <c r="M75" s="4">
        <f t="shared" si="33"/>
        <v>1.6352399392877297</v>
      </c>
      <c r="N75" s="3">
        <f t="shared" si="34"/>
        <v>1.7467002543522875E-2</v>
      </c>
      <c r="O75" s="1">
        <f t="shared" si="35"/>
        <v>1.5473361061596353E-2</v>
      </c>
      <c r="P75" s="2">
        <f t="shared" si="8"/>
        <v>1.1288434667807619</v>
      </c>
      <c r="Q75" s="1">
        <f t="shared" si="9"/>
        <v>0</v>
      </c>
      <c r="R75" s="1">
        <f t="shared" si="16"/>
        <v>0</v>
      </c>
    </row>
    <row r="76" spans="1:18" x14ac:dyDescent="0.25">
      <c r="A76" s="1">
        <f t="shared" si="10"/>
        <v>0.73200000000000054</v>
      </c>
      <c r="B76" s="2">
        <f t="shared" si="17"/>
        <v>6.1000000000000047E-2</v>
      </c>
      <c r="C76" s="2">
        <f t="shared" si="11"/>
        <v>6.1000000000000047E-2</v>
      </c>
      <c r="D76" s="2">
        <f t="shared" si="12"/>
        <v>1.7681631944033751</v>
      </c>
      <c r="E76" s="3">
        <f t="shared" si="13"/>
        <v>1.0938567945897116E-2</v>
      </c>
      <c r="F76" s="2">
        <f t="shared" si="27"/>
        <v>0.29469386573389583</v>
      </c>
      <c r="G76" s="3">
        <f t="shared" si="28"/>
        <v>1.0938567945897116E-2</v>
      </c>
      <c r="H76" s="3">
        <f t="shared" si="0"/>
        <v>0.29469386573389583</v>
      </c>
      <c r="I76" s="3">
        <f t="shared" si="29"/>
        <v>3.711841072312811E-2</v>
      </c>
      <c r="J76" s="1">
        <f t="shared" si="30"/>
        <v>0.01</v>
      </c>
      <c r="K76" s="1">
        <f t="shared" si="31"/>
        <v>1.4859</v>
      </c>
      <c r="L76" s="1">
        <f t="shared" si="32"/>
        <v>0.01</v>
      </c>
      <c r="M76" s="4">
        <f t="shared" si="33"/>
        <v>1.6516031195689558</v>
      </c>
      <c r="N76" s="3">
        <f t="shared" si="34"/>
        <v>1.8066172943060659E-2</v>
      </c>
      <c r="O76" s="1">
        <f t="shared" si="35"/>
        <v>1.5473361061596353E-2</v>
      </c>
      <c r="P76" s="2">
        <f t="shared" si="8"/>
        <v>1.16756617202577</v>
      </c>
      <c r="Q76" s="1">
        <f t="shared" si="9"/>
        <v>0</v>
      </c>
      <c r="R76" s="1">
        <f t="shared" si="16"/>
        <v>0</v>
      </c>
    </row>
    <row r="77" spans="1:18" x14ac:dyDescent="0.25">
      <c r="A77" s="1">
        <f t="shared" si="10"/>
        <v>0.74400000000000055</v>
      </c>
      <c r="B77" s="2">
        <f t="shared" si="17"/>
        <v>6.2000000000000048E-2</v>
      </c>
      <c r="C77" s="2">
        <f t="shared" si="11"/>
        <v>6.2000000000000048E-2</v>
      </c>
      <c r="D77" s="2">
        <f t="shared" si="12"/>
        <v>1.7836315559084339</v>
      </c>
      <c r="E77" s="3">
        <f t="shared" si="13"/>
        <v>1.1197161151797452E-2</v>
      </c>
      <c r="F77" s="2">
        <f t="shared" si="27"/>
        <v>0.29727192598473895</v>
      </c>
      <c r="G77" s="3">
        <f t="shared" si="28"/>
        <v>1.1197161151797452E-2</v>
      </c>
      <c r="H77" s="3">
        <f t="shared" si="0"/>
        <v>0.29727192598473895</v>
      </c>
      <c r="I77" s="3">
        <f t="shared" si="29"/>
        <v>3.7666392864734492E-2</v>
      </c>
      <c r="J77" s="1">
        <f t="shared" si="30"/>
        <v>0.01</v>
      </c>
      <c r="K77" s="1">
        <f t="shared" si="31"/>
        <v>1.4859</v>
      </c>
      <c r="L77" s="1">
        <f t="shared" si="32"/>
        <v>0.01</v>
      </c>
      <c r="M77" s="4">
        <f t="shared" si="33"/>
        <v>1.6678266993056436</v>
      </c>
      <c r="N77" s="3">
        <f t="shared" si="34"/>
        <v>1.8674924325395723E-2</v>
      </c>
      <c r="O77" s="1">
        <f t="shared" si="35"/>
        <v>1.5473361061596353E-2</v>
      </c>
      <c r="P77" s="2">
        <f t="shared" si="8"/>
        <v>1.2069080693622147</v>
      </c>
      <c r="Q77" s="1">
        <f t="shared" si="9"/>
        <v>0</v>
      </c>
      <c r="R77" s="1">
        <f t="shared" si="16"/>
        <v>0</v>
      </c>
    </row>
    <row r="78" spans="1:18" x14ac:dyDescent="0.25">
      <c r="A78" s="1">
        <f t="shared" si="10"/>
        <v>0.75600000000000045</v>
      </c>
      <c r="B78" s="2">
        <f t="shared" si="17"/>
        <v>6.3000000000000042E-2</v>
      </c>
      <c r="C78" s="2">
        <f t="shared" si="11"/>
        <v>6.3000000000000042E-2</v>
      </c>
      <c r="D78" s="2">
        <f t="shared" si="12"/>
        <v>1.7990039692846029</v>
      </c>
      <c r="E78" s="3">
        <f t="shared" si="13"/>
        <v>1.1457368350623297E-2</v>
      </c>
      <c r="F78" s="2">
        <f t="shared" si="27"/>
        <v>0.29983399488076712</v>
      </c>
      <c r="G78" s="3">
        <f t="shared" si="28"/>
        <v>1.1457368350623297E-2</v>
      </c>
      <c r="H78" s="3">
        <f t="shared" si="0"/>
        <v>0.29983399488076712</v>
      </c>
      <c r="I78" s="3">
        <f t="shared" si="29"/>
        <v>3.8212372667013522E-2</v>
      </c>
      <c r="J78" s="1">
        <f t="shared" si="30"/>
        <v>0.01</v>
      </c>
      <c r="K78" s="1">
        <f t="shared" si="31"/>
        <v>1.4859</v>
      </c>
      <c r="L78" s="1">
        <f t="shared" si="32"/>
        <v>0.01</v>
      </c>
      <c r="M78" s="4">
        <f t="shared" si="33"/>
        <v>1.683913015467432</v>
      </c>
      <c r="N78" s="3">
        <f t="shared" si="34"/>
        <v>1.9293211688619194E-2</v>
      </c>
      <c r="O78" s="1">
        <f t="shared" si="35"/>
        <v>1.5473361061596353E-2</v>
      </c>
      <c r="P78" s="2">
        <f t="shared" si="8"/>
        <v>1.2468662504427306</v>
      </c>
      <c r="Q78" s="1">
        <f t="shared" si="9"/>
        <v>0</v>
      </c>
      <c r="R78" s="1">
        <f t="shared" si="16"/>
        <v>0</v>
      </c>
    </row>
    <row r="79" spans="1:18" x14ac:dyDescent="0.25">
      <c r="A79" s="1">
        <f t="shared" si="10"/>
        <v>0.76800000000000046</v>
      </c>
      <c r="B79" s="2">
        <f t="shared" si="17"/>
        <v>6.4000000000000043E-2</v>
      </c>
      <c r="C79" s="2">
        <f t="shared" si="11"/>
        <v>6.4000000000000043E-2</v>
      </c>
      <c r="D79" s="2">
        <f t="shared" si="12"/>
        <v>1.8142830898562263</v>
      </c>
      <c r="E79" s="3">
        <f t="shared" si="13"/>
        <v>1.171916431368108E-2</v>
      </c>
      <c r="F79" s="2">
        <f t="shared" si="27"/>
        <v>0.30238051497603768</v>
      </c>
      <c r="G79" s="3">
        <f t="shared" si="28"/>
        <v>1.171916431368108E-2</v>
      </c>
      <c r="H79" s="3">
        <f t="shared" si="0"/>
        <v>0.30238051497603768</v>
      </c>
      <c r="I79" s="3">
        <f t="shared" si="29"/>
        <v>3.8756347493520776E-2</v>
      </c>
      <c r="J79" s="1">
        <f t="shared" si="30"/>
        <v>0.01</v>
      </c>
      <c r="K79" s="1">
        <f t="shared" si="31"/>
        <v>1.4859</v>
      </c>
      <c r="L79" s="1">
        <f t="shared" si="32"/>
        <v>0.01</v>
      </c>
      <c r="M79" s="4">
        <f t="shared" si="33"/>
        <v>1.6998643183732256</v>
      </c>
      <c r="N79" s="3">
        <f t="shared" si="34"/>
        <v>1.9920989257979319E-2</v>
      </c>
      <c r="O79" s="1">
        <f t="shared" si="35"/>
        <v>1.5473361061596353E-2</v>
      </c>
      <c r="P79" s="2">
        <f t="shared" si="8"/>
        <v>1.2874377569732813</v>
      </c>
      <c r="Q79" s="1">
        <f t="shared" si="9"/>
        <v>0</v>
      </c>
      <c r="R79" s="1">
        <f t="shared" si="16"/>
        <v>0</v>
      </c>
    </row>
    <row r="80" spans="1:18" x14ac:dyDescent="0.25">
      <c r="A80" s="1">
        <f t="shared" si="10"/>
        <v>0.78000000000000047</v>
      </c>
      <c r="B80" s="2">
        <f t="shared" si="17"/>
        <v>6.5000000000000044E-2</v>
      </c>
      <c r="C80" s="2">
        <f t="shared" si="11"/>
        <v>6.5000000000000044E-2</v>
      </c>
      <c r="D80" s="2">
        <f t="shared" si="12"/>
        <v>1.8294714717399485</v>
      </c>
      <c r="E80" s="3">
        <f t="shared" si="13"/>
        <v>1.1982524268886959E-2</v>
      </c>
      <c r="F80" s="2">
        <f t="shared" si="27"/>
        <v>0.30491191195665807</v>
      </c>
      <c r="G80" s="3">
        <f t="shared" si="28"/>
        <v>1.1982524268886959E-2</v>
      </c>
      <c r="H80" s="3">
        <f t="shared" ref="H80:H143" si="36">IF(B80&lt;D$10,F80,2*3.14159*D$10-F80)</f>
        <v>0.30491191195665807</v>
      </c>
      <c r="I80" s="3">
        <f t="shared" si="29"/>
        <v>3.9298314690277579E-2</v>
      </c>
      <c r="J80" s="1">
        <f t="shared" si="30"/>
        <v>0.01</v>
      </c>
      <c r="K80" s="1">
        <f t="shared" si="31"/>
        <v>1.4859</v>
      </c>
      <c r="L80" s="1">
        <f t="shared" si="32"/>
        <v>0.01</v>
      </c>
      <c r="M80" s="4">
        <f t="shared" si="33"/>
        <v>1.7156827761202393</v>
      </c>
      <c r="N80" s="3">
        <f t="shared" si="34"/>
        <v>2.055821050257212E-2</v>
      </c>
      <c r="O80" s="1">
        <f t="shared" si="35"/>
        <v>1.5473361061596353E-2</v>
      </c>
      <c r="P80" s="2">
        <f t="shared" ref="P80:P143" si="37">N80/O80</f>
        <v>1.3286195817918292</v>
      </c>
      <c r="Q80" s="1">
        <f t="shared" ref="Q80:Q143" si="38">IF(P80&gt;1,IF(P79&lt;1,G80,0),0)</f>
        <v>0</v>
      </c>
      <c r="R80" s="1">
        <f t="shared" si="16"/>
        <v>0</v>
      </c>
    </row>
    <row r="81" spans="1:18" x14ac:dyDescent="0.25">
      <c r="A81" s="1">
        <f t="shared" si="10"/>
        <v>0.79200000000000048</v>
      </c>
      <c r="B81" s="2">
        <f t="shared" si="17"/>
        <v>6.6000000000000045E-2</v>
      </c>
      <c r="C81" s="2">
        <f t="shared" si="11"/>
        <v>6.6000000000000045E-2</v>
      </c>
      <c r="D81" s="2">
        <f t="shared" si="12"/>
        <v>1.8445715733380335</v>
      </c>
      <c r="E81" s="3">
        <f t="shared" ref="E81:E144" si="39">D$10^2*(D81-SIN(D81))/2</f>
        <v>1.224742388294627E-2</v>
      </c>
      <c r="F81" s="2">
        <f t="shared" si="27"/>
        <v>0.30742859555633889</v>
      </c>
      <c r="G81" s="3">
        <f t="shared" si="28"/>
        <v>1.224742388294627E-2</v>
      </c>
      <c r="H81" s="3">
        <f t="shared" si="36"/>
        <v>0.30742859555633889</v>
      </c>
      <c r="I81" s="3">
        <f t="shared" si="29"/>
        <v>3.9838271585578074E-2</v>
      </c>
      <c r="J81" s="1">
        <f t="shared" si="30"/>
        <v>0.01</v>
      </c>
      <c r="K81" s="1">
        <f t="shared" si="31"/>
        <v>1.4859</v>
      </c>
      <c r="L81" s="1">
        <f t="shared" si="32"/>
        <v>0.01</v>
      </c>
      <c r="M81" s="4">
        <f t="shared" si="33"/>
        <v>1.7313704787198851</v>
      </c>
      <c r="N81" s="3">
        <f t="shared" si="34"/>
        <v>2.1204828151302039E-2</v>
      </c>
      <c r="O81" s="1">
        <f t="shared" si="35"/>
        <v>1.5473361061596353E-2</v>
      </c>
      <c r="P81" s="2">
        <f t="shared" si="37"/>
        <v>1.3704086698998275</v>
      </c>
      <c r="Q81" s="1">
        <f t="shared" si="38"/>
        <v>0</v>
      </c>
      <c r="R81" s="1">
        <f t="shared" ref="R81:R144" si="40">IF(Q81=0,0,B81)</f>
        <v>0</v>
      </c>
    </row>
    <row r="82" spans="1:18" x14ac:dyDescent="0.25">
      <c r="A82" s="1">
        <f t="shared" si="10"/>
        <v>0.80400000000000049</v>
      </c>
      <c r="B82" s="2">
        <f t="shared" ref="B82:B145" si="41">B81+0.001</f>
        <v>6.7000000000000046E-2</v>
      </c>
      <c r="C82" s="2">
        <f t="shared" si="11"/>
        <v>6.7000000000000046E-2</v>
      </c>
      <c r="D82" s="2">
        <f t="shared" si="12"/>
        <v>1.8595857624581993</v>
      </c>
      <c r="E82" s="3">
        <f t="shared" si="39"/>
        <v>1.2513839244460688E-2</v>
      </c>
      <c r="F82" s="2">
        <f t="shared" si="27"/>
        <v>0.30993096040969986</v>
      </c>
      <c r="G82" s="3">
        <f t="shared" si="28"/>
        <v>1.2513839244460688E-2</v>
      </c>
      <c r="H82" s="3">
        <f t="shared" si="36"/>
        <v>0.30993096040969986</v>
      </c>
      <c r="I82" s="3">
        <f t="shared" si="29"/>
        <v>4.0376215489793463E-2</v>
      </c>
      <c r="J82" s="1">
        <f t="shared" si="30"/>
        <v>0.01</v>
      </c>
      <c r="K82" s="1">
        <f t="shared" si="31"/>
        <v>1.4859</v>
      </c>
      <c r="L82" s="1">
        <f t="shared" si="32"/>
        <v>0.01</v>
      </c>
      <c r="M82" s="4">
        <f t="shared" si="33"/>
        <v>1.7469294419640602</v>
      </c>
      <c r="N82" s="3">
        <f t="shared" si="34"/>
        <v>2.1860794208153667E-2</v>
      </c>
      <c r="O82" s="1">
        <f t="shared" si="35"/>
        <v>1.5473361061596353E-2</v>
      </c>
      <c r="P82" s="2">
        <f t="shared" si="37"/>
        <v>1.412801919449189</v>
      </c>
      <c r="Q82" s="1">
        <f t="shared" si="38"/>
        <v>0</v>
      </c>
      <c r="R82" s="1">
        <f t="shared" si="40"/>
        <v>0</v>
      </c>
    </row>
    <row r="83" spans="1:18" x14ac:dyDescent="0.25">
      <c r="A83" s="1">
        <f t="shared" si="10"/>
        <v>0.8160000000000005</v>
      </c>
      <c r="B83" s="2">
        <f t="shared" si="41"/>
        <v>6.8000000000000047E-2</v>
      </c>
      <c r="C83" s="2">
        <f t="shared" si="11"/>
        <v>6.8000000000000047E-2</v>
      </c>
      <c r="D83" s="2">
        <f t="shared" si="12"/>
        <v>1.8745163210905806</v>
      </c>
      <c r="E83" s="3">
        <f t="shared" si="39"/>
        <v>1.2781746847900852E-2</v>
      </c>
      <c r="F83" s="2">
        <f t="shared" si="27"/>
        <v>0.31241938684843007</v>
      </c>
      <c r="G83" s="3">
        <f t="shared" si="28"/>
        <v>1.2781746847900852E-2</v>
      </c>
      <c r="H83" s="3">
        <f t="shared" si="36"/>
        <v>0.31241938684843007</v>
      </c>
      <c r="I83" s="3">
        <f t="shared" si="29"/>
        <v>4.0912143695173125E-2</v>
      </c>
      <c r="J83" s="1">
        <f t="shared" si="30"/>
        <v>0.01</v>
      </c>
      <c r="K83" s="1">
        <f t="shared" si="31"/>
        <v>1.4859</v>
      </c>
      <c r="L83" s="1">
        <f t="shared" si="32"/>
        <v>0.01</v>
      </c>
      <c r="M83" s="4">
        <f t="shared" si="33"/>
        <v>1.7623616110431328</v>
      </c>
      <c r="N83" s="3">
        <f t="shared" si="34"/>
        <v>2.2526059966812031E-2</v>
      </c>
      <c r="O83" s="1">
        <f t="shared" si="35"/>
        <v>1.5473361061596353E-2</v>
      </c>
      <c r="P83" s="2">
        <f t="shared" si="37"/>
        <v>1.4557961826871548</v>
      </c>
      <c r="Q83" s="1">
        <f t="shared" si="38"/>
        <v>0</v>
      </c>
      <c r="R83" s="1">
        <f t="shared" si="40"/>
        <v>0</v>
      </c>
    </row>
    <row r="84" spans="1:18" x14ac:dyDescent="0.25">
      <c r="A84" s="1">
        <f t="shared" si="10"/>
        <v>0.82800000000000051</v>
      </c>
      <c r="B84" s="2">
        <f t="shared" si="41"/>
        <v>6.9000000000000047E-2</v>
      </c>
      <c r="C84" s="2">
        <f t="shared" si="11"/>
        <v>6.9000000000000047E-2</v>
      </c>
      <c r="D84" s="2">
        <f t="shared" si="12"/>
        <v>1.8893654498695223</v>
      </c>
      <c r="E84" s="3">
        <f t="shared" si="39"/>
        <v>1.305112357838736E-2</v>
      </c>
      <c r="F84" s="2">
        <f t="shared" si="27"/>
        <v>0.31489424164492036</v>
      </c>
      <c r="G84" s="3">
        <f t="shared" si="28"/>
        <v>1.305112357838736E-2</v>
      </c>
      <c r="H84" s="3">
        <f t="shared" si="36"/>
        <v>0.31489424164492036</v>
      </c>
      <c r="I84" s="3">
        <f t="shared" si="29"/>
        <v>4.1446053475642813E-2</v>
      </c>
      <c r="J84" s="1">
        <f t="shared" si="30"/>
        <v>0.01</v>
      </c>
      <c r="K84" s="1">
        <f t="shared" si="31"/>
        <v>1.4859</v>
      </c>
      <c r="L84" s="1">
        <f t="shared" si="32"/>
        <v>0.01</v>
      </c>
      <c r="M84" s="4">
        <f t="shared" si="33"/>
        <v>1.7776688639349925</v>
      </c>
      <c r="N84" s="3">
        <f t="shared" si="34"/>
        <v>2.3200576024667054E-2</v>
      </c>
      <c r="O84" s="1">
        <f t="shared" si="35"/>
        <v>1.5473361061596353E-2</v>
      </c>
      <c r="P84" s="2">
        <f t="shared" si="37"/>
        <v>1.499388266861363</v>
      </c>
      <c r="Q84" s="1">
        <f t="shared" si="38"/>
        <v>0</v>
      </c>
      <c r="R84" s="1">
        <f t="shared" si="40"/>
        <v>0</v>
      </c>
    </row>
    <row r="85" spans="1:18" x14ac:dyDescent="0.25">
      <c r="A85" s="1">
        <f t="shared" si="10"/>
        <v>0.84000000000000052</v>
      </c>
      <c r="B85" s="2">
        <f t="shared" si="41"/>
        <v>7.0000000000000048E-2</v>
      </c>
      <c r="C85" s="2">
        <f t="shared" si="11"/>
        <v>7.0000000000000048E-2</v>
      </c>
      <c r="D85" s="2">
        <f t="shared" si="12"/>
        <v>1.9041352722452916</v>
      </c>
      <c r="E85" s="3">
        <f t="shared" si="39"/>
        <v>1.3321946697227435E-2</v>
      </c>
      <c r="F85" s="2">
        <f t="shared" si="27"/>
        <v>0.31735587870754856</v>
      </c>
      <c r="G85" s="3">
        <f t="shared" si="28"/>
        <v>1.3321946697227435E-2</v>
      </c>
      <c r="H85" s="3">
        <f t="shared" si="36"/>
        <v>0.31735587870754856</v>
      </c>
      <c r="I85" s="3">
        <f t="shared" si="29"/>
        <v>4.1977942086599711E-2</v>
      </c>
      <c r="J85" s="1">
        <f t="shared" si="30"/>
        <v>0.01</v>
      </c>
      <c r="K85" s="1">
        <f t="shared" si="31"/>
        <v>1.4859</v>
      </c>
      <c r="L85" s="1">
        <f t="shared" si="32"/>
        <v>0.01</v>
      </c>
      <c r="M85" s="4">
        <f t="shared" si="33"/>
        <v>1.7928530145827317</v>
      </c>
      <c r="N85" s="3">
        <f t="shared" si="34"/>
        <v>2.3884292296234674E-2</v>
      </c>
      <c r="O85" s="1">
        <f t="shared" si="35"/>
        <v>1.5473361061596353E-2</v>
      </c>
      <c r="P85" s="2">
        <f t="shared" si="37"/>
        <v>1.5435749350872179</v>
      </c>
      <c r="Q85" s="1">
        <f t="shared" si="38"/>
        <v>0</v>
      </c>
      <c r="R85" s="1">
        <f t="shared" si="40"/>
        <v>0</v>
      </c>
    </row>
    <row r="86" spans="1:18" x14ac:dyDescent="0.25">
      <c r="A86" s="1">
        <f t="shared" si="10"/>
        <v>0.85200000000000053</v>
      </c>
      <c r="B86" s="2">
        <f t="shared" si="41"/>
        <v>7.1000000000000049E-2</v>
      </c>
      <c r="C86" s="2">
        <f t="shared" si="11"/>
        <v>7.1000000000000049E-2</v>
      </c>
      <c r="D86" s="2">
        <f t="shared" si="12"/>
        <v>1.9188278383884845</v>
      </c>
      <c r="E86" s="3">
        <f t="shared" si="39"/>
        <v>1.3594193828158827E-2</v>
      </c>
      <c r="F86" s="2">
        <f t="shared" si="27"/>
        <v>0.31980463973141404</v>
      </c>
      <c r="G86" s="3">
        <f t="shared" si="28"/>
        <v>1.3594193828158827E-2</v>
      </c>
      <c r="H86" s="3">
        <f t="shared" si="36"/>
        <v>0.31980463973141404</v>
      </c>
      <c r="I86" s="3">
        <f t="shared" si="29"/>
        <v>4.2507806764704309E-2</v>
      </c>
      <c r="J86" s="1">
        <f t="shared" si="30"/>
        <v>0.01</v>
      </c>
      <c r="K86" s="1">
        <f t="shared" si="31"/>
        <v>1.4859</v>
      </c>
      <c r="L86" s="1">
        <f t="shared" si="32"/>
        <v>0.01</v>
      </c>
      <c r="M86" s="4">
        <f t="shared" si="33"/>
        <v>1.8079158158769584</v>
      </c>
      <c r="N86" s="3">
        <f t="shared" si="34"/>
        <v>2.4577158026025277E-2</v>
      </c>
      <c r="O86" s="1">
        <f t="shared" si="35"/>
        <v>1.5473361061596353E-2</v>
      </c>
      <c r="P86" s="2">
        <f t="shared" si="37"/>
        <v>1.588352907179541</v>
      </c>
      <c r="Q86" s="1">
        <f t="shared" si="38"/>
        <v>0</v>
      </c>
      <c r="R86" s="1">
        <f t="shared" si="40"/>
        <v>0</v>
      </c>
    </row>
    <row r="87" spans="1:18" x14ac:dyDescent="0.25">
      <c r="A87" s="1">
        <f t="shared" si="10"/>
        <v>0.86400000000000055</v>
      </c>
      <c r="B87" s="2">
        <f t="shared" si="41"/>
        <v>7.200000000000005E-2</v>
      </c>
      <c r="C87" s="2">
        <f t="shared" si="11"/>
        <v>7.200000000000005E-2</v>
      </c>
      <c r="D87" s="2">
        <f t="shared" si="12"/>
        <v>1.9334451288478089</v>
      </c>
      <c r="E87" s="3">
        <f t="shared" si="39"/>
        <v>1.3867842944256126E-2</v>
      </c>
      <c r="F87" s="2">
        <f t="shared" si="27"/>
        <v>0.32224085480796816</v>
      </c>
      <c r="G87" s="3">
        <f t="shared" si="28"/>
        <v>1.3867842944256126E-2</v>
      </c>
      <c r="H87" s="3">
        <f t="shared" si="36"/>
        <v>0.32224085480796816</v>
      </c>
      <c r="I87" s="3">
        <f t="shared" si="29"/>
        <v>4.3035644727669124E-2</v>
      </c>
      <c r="J87" s="1">
        <f t="shared" si="30"/>
        <v>0.01</v>
      </c>
      <c r="K87" s="1">
        <f t="shared" si="31"/>
        <v>1.4859</v>
      </c>
      <c r="L87" s="1">
        <f t="shared" si="32"/>
        <v>0.01</v>
      </c>
      <c r="M87" s="4">
        <f t="shared" si="33"/>
        <v>1.8228589624573122</v>
      </c>
      <c r="N87" s="3">
        <f t="shared" si="34"/>
        <v>2.5279121800887681E-2</v>
      </c>
      <c r="O87" s="1">
        <f t="shared" si="35"/>
        <v>1.5473361061596353E-2</v>
      </c>
      <c r="P87" s="2">
        <f t="shared" si="37"/>
        <v>1.6337188604503285</v>
      </c>
      <c r="Q87" s="1">
        <f t="shared" si="38"/>
        <v>0</v>
      </c>
      <c r="R87" s="1">
        <f t="shared" si="40"/>
        <v>0</v>
      </c>
    </row>
    <row r="88" spans="1:18" x14ac:dyDescent="0.25">
      <c r="A88" s="1">
        <f t="shared" si="10"/>
        <v>0.87600000000000056</v>
      </c>
      <c r="B88" s="2">
        <f t="shared" si="41"/>
        <v>7.3000000000000051E-2</v>
      </c>
      <c r="C88" s="2">
        <f t="shared" si="11"/>
        <v>7.3000000000000051E-2</v>
      </c>
      <c r="D88" s="2">
        <f t="shared" si="12"/>
        <v>1.9479890579800772</v>
      </c>
      <c r="E88" s="3">
        <f t="shared" si="39"/>
        <v>1.4142872355458233E-2</v>
      </c>
      <c r="F88" s="2">
        <f t="shared" si="27"/>
        <v>0.32466484299667953</v>
      </c>
      <c r="G88" s="3">
        <f t="shared" si="28"/>
        <v>1.4142872355458233E-2</v>
      </c>
      <c r="H88" s="3">
        <f t="shared" si="36"/>
        <v>0.32466484299667953</v>
      </c>
      <c r="I88" s="3">
        <f t="shared" si="29"/>
        <v>4.3561453174044092E-2</v>
      </c>
      <c r="J88" s="1">
        <f t="shared" si="30"/>
        <v>0.01</v>
      </c>
      <c r="K88" s="1">
        <f t="shared" si="31"/>
        <v>1.4859</v>
      </c>
      <c r="L88" s="1">
        <f t="shared" si="32"/>
        <v>0.01</v>
      </c>
      <c r="M88" s="4">
        <f t="shared" si="33"/>
        <v>1.83768409334649</v>
      </c>
      <c r="N88" s="3">
        <f t="shared" si="34"/>
        <v>2.5990131561855399E-2</v>
      </c>
      <c r="O88" s="1">
        <f t="shared" si="35"/>
        <v>1.5473361061596353E-2</v>
      </c>
      <c r="P88" s="2">
        <f t="shared" si="37"/>
        <v>1.6796694304743416</v>
      </c>
      <c r="Q88" s="1">
        <f t="shared" si="38"/>
        <v>0</v>
      </c>
      <c r="R88" s="1">
        <f t="shared" si="40"/>
        <v>0</v>
      </c>
    </row>
    <row r="89" spans="1:18" x14ac:dyDescent="0.25">
      <c r="A89" s="1">
        <f t="shared" si="10"/>
        <v>0.88800000000000057</v>
      </c>
      <c r="B89" s="2">
        <f t="shared" si="41"/>
        <v>7.4000000000000052E-2</v>
      </c>
      <c r="C89" s="2">
        <f t="shared" si="11"/>
        <v>7.4000000000000052E-2</v>
      </c>
      <c r="D89" s="2">
        <f t="shared" si="12"/>
        <v>1.9624614771695519</v>
      </c>
      <c r="E89" s="3">
        <f t="shared" si="39"/>
        <v>1.4419260696678635E-2</v>
      </c>
      <c r="F89" s="2">
        <f t="shared" si="27"/>
        <v>0.32707691286159196</v>
      </c>
      <c r="G89" s="3">
        <f t="shared" si="28"/>
        <v>1.4419260696678635E-2</v>
      </c>
      <c r="H89" s="3">
        <f t="shared" si="36"/>
        <v>0.32707691286159196</v>
      </c>
      <c r="I89" s="3">
        <f t="shared" si="29"/>
        <v>4.40852292829986E-2</v>
      </c>
      <c r="J89" s="1">
        <f t="shared" si="30"/>
        <v>0.01</v>
      </c>
      <c r="K89" s="1">
        <f t="shared" si="31"/>
        <v>1.4859</v>
      </c>
      <c r="L89" s="1">
        <f t="shared" si="32"/>
        <v>0.01</v>
      </c>
      <c r="M89" s="4">
        <f t="shared" si="33"/>
        <v>1.8523927944289289</v>
      </c>
      <c r="N89" s="3">
        <f t="shared" si="34"/>
        <v>2.671013461551976E-2</v>
      </c>
      <c r="O89" s="1">
        <f t="shared" si="35"/>
        <v>1.5473361061596353E-2</v>
      </c>
      <c r="P89" s="2">
        <f t="shared" si="37"/>
        <v>1.726201211824119</v>
      </c>
      <c r="Q89" s="1">
        <f t="shared" si="38"/>
        <v>0</v>
      </c>
      <c r="R89" s="1">
        <f t="shared" si="40"/>
        <v>0</v>
      </c>
    </row>
    <row r="90" spans="1:18" x14ac:dyDescent="0.25">
      <c r="A90" s="1">
        <f t="shared" si="10"/>
        <v>0.90000000000000058</v>
      </c>
      <c r="B90" s="2">
        <f t="shared" si="41"/>
        <v>7.5000000000000053E-2</v>
      </c>
      <c r="C90" s="2">
        <f t="shared" si="11"/>
        <v>7.5000000000000053E-2</v>
      </c>
      <c r="D90" s="2">
        <f t="shared" si="12"/>
        <v>1.9768641778523068</v>
      </c>
      <c r="E90" s="3">
        <f t="shared" si="39"/>
        <v>1.4696986916463243E-2</v>
      </c>
      <c r="F90" s="2">
        <f t="shared" si="27"/>
        <v>0.32947736297538444</v>
      </c>
      <c r="G90" s="3">
        <f t="shared" si="28"/>
        <v>1.4696986916463243E-2</v>
      </c>
      <c r="H90" s="3">
        <f t="shared" si="36"/>
        <v>0.32947736297538444</v>
      </c>
      <c r="I90" s="3">
        <f t="shared" si="29"/>
        <v>4.4606970214100164E-2</v>
      </c>
      <c r="J90" s="1">
        <f t="shared" si="30"/>
        <v>0.01</v>
      </c>
      <c r="K90" s="1">
        <f t="shared" si="31"/>
        <v>1.4859</v>
      </c>
      <c r="L90" s="1">
        <f t="shared" si="32"/>
        <v>0.01</v>
      </c>
      <c r="M90" s="4">
        <f t="shared" si="33"/>
        <v>1.8669866007852634</v>
      </c>
      <c r="N90" s="3">
        <f t="shared" si="34"/>
        <v>2.7439077644953198E-2</v>
      </c>
      <c r="O90" s="1">
        <f t="shared" si="35"/>
        <v>1.5473361061596353E-2</v>
      </c>
      <c r="P90" s="2">
        <f t="shared" si="37"/>
        <v>1.7733107587759196</v>
      </c>
      <c r="Q90" s="1">
        <f t="shared" si="38"/>
        <v>0</v>
      </c>
      <c r="R90" s="1">
        <f t="shared" si="40"/>
        <v>0</v>
      </c>
    </row>
    <row r="91" spans="1:18" x14ac:dyDescent="0.25">
      <c r="A91" s="1">
        <f t="shared" si="10"/>
        <v>0.91200000000000059</v>
      </c>
      <c r="B91" s="2">
        <f t="shared" si="41"/>
        <v>7.6000000000000054E-2</v>
      </c>
      <c r="C91" s="2">
        <f t="shared" si="11"/>
        <v>7.6000000000000054E-2</v>
      </c>
      <c r="D91" s="2">
        <f t="shared" si="12"/>
        <v>1.9911988943598846</v>
      </c>
      <c r="E91" s="3">
        <f t="shared" si="39"/>
        <v>1.4976030266162768E-2</v>
      </c>
      <c r="F91" s="2">
        <f t="shared" si="27"/>
        <v>0.33186648239331407</v>
      </c>
      <c r="G91" s="3">
        <f t="shared" si="28"/>
        <v>1.4976030266162768E-2</v>
      </c>
      <c r="H91" s="3">
        <f t="shared" si="36"/>
        <v>0.33186648239331407</v>
      </c>
      <c r="I91" s="3">
        <f t="shared" si="29"/>
        <v>4.5126673107089538E-2</v>
      </c>
      <c r="J91" s="1">
        <f t="shared" si="30"/>
        <v>0.01</v>
      </c>
      <c r="K91" s="1">
        <f t="shared" si="31"/>
        <v>1.4859</v>
      </c>
      <c r="L91" s="1">
        <f t="shared" si="32"/>
        <v>0.01</v>
      </c>
      <c r="M91" s="4">
        <f t="shared" si="33"/>
        <v>1.881466998892741</v>
      </c>
      <c r="N91" s="3">
        <f t="shared" si="34"/>
        <v>2.8176906720204124E-2</v>
      </c>
      <c r="O91" s="1">
        <f t="shared" si="35"/>
        <v>1.5473361061596353E-2</v>
      </c>
      <c r="P91" s="2">
        <f t="shared" si="37"/>
        <v>1.8209945859879764</v>
      </c>
      <c r="Q91" s="1">
        <f t="shared" si="38"/>
        <v>0</v>
      </c>
      <c r="R91" s="1">
        <f t="shared" si="40"/>
        <v>0</v>
      </c>
    </row>
    <row r="92" spans="1:18" x14ac:dyDescent="0.25">
      <c r="A92" s="1">
        <f t="shared" si="10"/>
        <v>0.9240000000000006</v>
      </c>
      <c r="B92" s="2">
        <f t="shared" si="41"/>
        <v>7.7000000000000055E-2</v>
      </c>
      <c r="C92" s="2">
        <f t="shared" si="11"/>
        <v>7.7000000000000055E-2</v>
      </c>
      <c r="D92" s="2">
        <f t="shared" si="12"/>
        <v>2.0054673065953406</v>
      </c>
      <c r="E92" s="3">
        <f t="shared" si="39"/>
        <v>1.5256370289589439E-2</v>
      </c>
      <c r="F92" s="2">
        <f t="shared" si="27"/>
        <v>0.33424455109922341</v>
      </c>
      <c r="G92" s="3">
        <f t="shared" si="28"/>
        <v>1.5256370289589439E-2</v>
      </c>
      <c r="H92" s="3">
        <f t="shared" si="36"/>
        <v>0.33424455109922341</v>
      </c>
      <c r="I92" s="3">
        <f t="shared" si="29"/>
        <v>4.5644335081652394E-2</v>
      </c>
      <c r="J92" s="1">
        <f t="shared" si="30"/>
        <v>0.01</v>
      </c>
      <c r="K92" s="1">
        <f t="shared" si="31"/>
        <v>1.4859</v>
      </c>
      <c r="L92" s="1">
        <f t="shared" si="32"/>
        <v>0.01</v>
      </c>
      <c r="M92" s="4">
        <f t="shared" si="33"/>
        <v>1.8958354287009289</v>
      </c>
      <c r="N92" s="3">
        <f t="shared" si="34"/>
        <v>2.8923567308383909E-2</v>
      </c>
      <c r="O92" s="1">
        <f t="shared" si="35"/>
        <v>1.5473361061596353E-2</v>
      </c>
      <c r="P92" s="2">
        <f t="shared" si="37"/>
        <v>1.8692491691523889</v>
      </c>
      <c r="Q92" s="1">
        <f t="shared" si="38"/>
        <v>0</v>
      </c>
      <c r="R92" s="1">
        <f t="shared" si="40"/>
        <v>0</v>
      </c>
    </row>
    <row r="93" spans="1:18" x14ac:dyDescent="0.25">
      <c r="A93" s="1">
        <f t="shared" si="10"/>
        <v>0.93600000000000061</v>
      </c>
      <c r="B93" s="2">
        <f t="shared" si="41"/>
        <v>7.8000000000000055E-2</v>
      </c>
      <c r="C93" s="2">
        <f t="shared" si="11"/>
        <v>7.8000000000000055E-2</v>
      </c>
      <c r="D93" s="2">
        <f t="shared" si="12"/>
        <v>2.0196710425536351</v>
      </c>
      <c r="E93" s="3">
        <f t="shared" si="39"/>
        <v>1.5537986813129498E-2</v>
      </c>
      <c r="F93" s="2">
        <f t="shared" si="27"/>
        <v>0.33661184042560582</v>
      </c>
      <c r="G93" s="3">
        <f t="shared" si="28"/>
        <v>1.5537986813129498E-2</v>
      </c>
      <c r="H93" s="3">
        <f t="shared" si="36"/>
        <v>0.33661184042560582</v>
      </c>
      <c r="I93" s="3">
        <f t="shared" si="29"/>
        <v>4.6159953237187239E-2</v>
      </c>
      <c r="J93" s="1">
        <f t="shared" si="30"/>
        <v>0.01</v>
      </c>
      <c r="K93" s="1">
        <f t="shared" si="31"/>
        <v>1.4859</v>
      </c>
      <c r="L93" s="1">
        <f t="shared" si="32"/>
        <v>0.01</v>
      </c>
      <c r="M93" s="4">
        <f t="shared" si="33"/>
        <v>1.9100932855912991</v>
      </c>
      <c r="N93" s="3">
        <f t="shared" si="34"/>
        <v>2.9679004283364802E-2</v>
      </c>
      <c r="O93" s="1">
        <f t="shared" si="35"/>
        <v>1.5473361061596353E-2</v>
      </c>
      <c r="P93" s="2">
        <f t="shared" si="37"/>
        <v>1.9180709456218741</v>
      </c>
      <c r="Q93" s="1">
        <f t="shared" si="38"/>
        <v>0</v>
      </c>
      <c r="R93" s="1">
        <f t="shared" si="40"/>
        <v>0</v>
      </c>
    </row>
    <row r="94" spans="1:18" x14ac:dyDescent="0.25">
      <c r="A94" s="1">
        <f t="shared" si="10"/>
        <v>0.94800000000000062</v>
      </c>
      <c r="B94" s="2">
        <f t="shared" si="41"/>
        <v>7.9000000000000056E-2</v>
      </c>
      <c r="C94" s="2">
        <f t="shared" si="11"/>
        <v>7.9000000000000056E-2</v>
      </c>
      <c r="D94" s="2">
        <f t="shared" si="12"/>
        <v>2.033811680697367</v>
      </c>
      <c r="E94" s="3">
        <f t="shared" si="39"/>
        <v>1.5820859936285517E-2</v>
      </c>
      <c r="F94" s="2">
        <f t="shared" si="27"/>
        <v>0.33896861344956114</v>
      </c>
      <c r="G94" s="3">
        <f t="shared" si="28"/>
        <v>1.5820859936285517E-2</v>
      </c>
      <c r="H94" s="3">
        <f t="shared" si="36"/>
        <v>0.33896861344956114</v>
      </c>
      <c r="I94" s="3">
        <f t="shared" si="29"/>
        <v>4.6673524652569867E-2</v>
      </c>
      <c r="J94" s="1">
        <f t="shared" si="30"/>
        <v>0.01</v>
      </c>
      <c r="K94" s="1">
        <f t="shared" si="31"/>
        <v>1.4859</v>
      </c>
      <c r="L94" s="1">
        <f t="shared" si="32"/>
        <v>0.01</v>
      </c>
      <c r="M94" s="4">
        <f t="shared" si="33"/>
        <v>1.9242419222285641</v>
      </c>
      <c r="N94" s="3">
        <f t="shared" si="34"/>
        <v>3.0443161935106922E-2</v>
      </c>
      <c r="O94" s="1">
        <f t="shared" si="35"/>
        <v>1.5473361061596353E-2</v>
      </c>
      <c r="P94" s="2">
        <f t="shared" si="37"/>
        <v>1.9674563150125424</v>
      </c>
      <c r="Q94" s="1">
        <f t="shared" si="38"/>
        <v>0</v>
      </c>
      <c r="R94" s="1">
        <f t="shared" si="40"/>
        <v>0</v>
      </c>
    </row>
    <row r="95" spans="1:18" x14ac:dyDescent="0.25">
      <c r="A95" s="1">
        <f t="shared" si="10"/>
        <v>0.96000000000000063</v>
      </c>
      <c r="B95" s="2">
        <f t="shared" si="41"/>
        <v>8.0000000000000057E-2</v>
      </c>
      <c r="C95" s="2">
        <f t="shared" si="11"/>
        <v>8.0000000000000057E-2</v>
      </c>
      <c r="D95" s="2">
        <f t="shared" si="12"/>
        <v>2.0478907521979055</v>
      </c>
      <c r="E95" s="3">
        <f t="shared" si="39"/>
        <v>1.6104970022623621E-2</v>
      </c>
      <c r="F95" s="2">
        <f t="shared" si="27"/>
        <v>0.34131512536631758</v>
      </c>
      <c r="G95" s="3">
        <f t="shared" si="28"/>
        <v>1.6104970022623621E-2</v>
      </c>
      <c r="H95" s="3">
        <f t="shared" si="36"/>
        <v>0.34131512536631758</v>
      </c>
      <c r="I95" s="3">
        <f t="shared" si="29"/>
        <v>4.7185046385913629E-2</v>
      </c>
      <c r="J95" s="1">
        <f t="shared" si="30"/>
        <v>0.01</v>
      </c>
      <c r="K95" s="1">
        <f t="shared" si="31"/>
        <v>1.4859</v>
      </c>
      <c r="L95" s="1">
        <f t="shared" si="32"/>
        <v>0.01</v>
      </c>
      <c r="M95" s="4">
        <f t="shared" si="33"/>
        <v>1.9382826503109989</v>
      </c>
      <c r="N95" s="3">
        <f t="shared" si="34"/>
        <v>3.12159839786301E-2</v>
      </c>
      <c r="O95" s="1">
        <f t="shared" si="35"/>
        <v>1.5473361061596353E-2</v>
      </c>
      <c r="P95" s="2">
        <f t="shared" si="37"/>
        <v>2.0174016397837238</v>
      </c>
      <c r="Q95" s="1">
        <f t="shared" si="38"/>
        <v>0</v>
      </c>
      <c r="R95" s="1">
        <f t="shared" si="40"/>
        <v>0</v>
      </c>
    </row>
    <row r="96" spans="1:18" x14ac:dyDescent="0.25">
      <c r="A96" s="1">
        <f t="shared" si="10"/>
        <v>0.97200000000000064</v>
      </c>
      <c r="B96" s="2">
        <f t="shared" si="41"/>
        <v>8.1000000000000058E-2</v>
      </c>
      <c r="C96" s="2">
        <f t="shared" si="11"/>
        <v>8.1000000000000058E-2</v>
      </c>
      <c r="D96" s="2">
        <f t="shared" si="12"/>
        <v>2.061909743051205</v>
      </c>
      <c r="E96" s="3">
        <f t="shared" si="39"/>
        <v>1.6390297691103346E-2</v>
      </c>
      <c r="F96" s="2">
        <f t="shared" si="27"/>
        <v>0.34365162384186748</v>
      </c>
      <c r="G96" s="3">
        <f t="shared" si="28"/>
        <v>1.6390297691103346E-2</v>
      </c>
      <c r="H96" s="3">
        <f t="shared" si="36"/>
        <v>0.34365162384186748</v>
      </c>
      <c r="I96" s="3">
        <f t="shared" si="29"/>
        <v>4.7694515474326404E-2</v>
      </c>
      <c r="J96" s="1">
        <f t="shared" si="30"/>
        <v>0.01</v>
      </c>
      <c r="K96" s="1">
        <f t="shared" si="31"/>
        <v>1.4859</v>
      </c>
      <c r="L96" s="1">
        <f t="shared" si="32"/>
        <v>0.01</v>
      </c>
      <c r="M96" s="4">
        <f t="shared" si="33"/>
        <v>1.9522167422264733</v>
      </c>
      <c r="N96" s="3">
        <f t="shared" si="34"/>
        <v>3.1997413562647861E-2</v>
      </c>
      <c r="O96" s="1">
        <f t="shared" si="35"/>
        <v>1.5473361061596353E-2</v>
      </c>
      <c r="P96" s="2">
        <f t="shared" si="37"/>
        <v>2.0679032457959563</v>
      </c>
      <c r="Q96" s="1">
        <f t="shared" si="38"/>
        <v>0</v>
      </c>
      <c r="R96" s="1">
        <f t="shared" si="40"/>
        <v>0</v>
      </c>
    </row>
    <row r="97" spans="1:18" x14ac:dyDescent="0.25">
      <c r="A97" s="1">
        <f t="shared" si="10"/>
        <v>0.98400000000000065</v>
      </c>
      <c r="B97" s="2">
        <f t="shared" si="41"/>
        <v>8.2000000000000059E-2</v>
      </c>
      <c r="C97" s="2">
        <f t="shared" si="11"/>
        <v>8.2000000000000059E-2</v>
      </c>
      <c r="D97" s="2">
        <f t="shared" si="12"/>
        <v>2.0758700960767973</v>
      </c>
      <c r="E97" s="3">
        <f t="shared" si="39"/>
        <v>1.6676823807768384E-2</v>
      </c>
      <c r="F97" s="2">
        <f t="shared" si="27"/>
        <v>0.34597834934613286</v>
      </c>
      <c r="G97" s="3">
        <f t="shared" si="28"/>
        <v>1.6676823807768384E-2</v>
      </c>
      <c r="H97" s="3">
        <f t="shared" si="36"/>
        <v>0.34597834934613286</v>
      </c>
      <c r="I97" s="3">
        <f t="shared" si="29"/>
        <v>4.8201928933663166E-2</v>
      </c>
      <c r="J97" s="1">
        <f t="shared" si="30"/>
        <v>0.01</v>
      </c>
      <c r="K97" s="1">
        <f t="shared" si="31"/>
        <v>1.4859</v>
      </c>
      <c r="L97" s="1">
        <f t="shared" si="32"/>
        <v>0.01</v>
      </c>
      <c r="M97" s="4">
        <f t="shared" si="33"/>
        <v>1.9660454326203085</v>
      </c>
      <c r="N97" s="3">
        <f t="shared" si="34"/>
        <v>3.278739327787665E-2</v>
      </c>
      <c r="O97" s="1">
        <f t="shared" si="35"/>
        <v>1.5473361061596353E-2</v>
      </c>
      <c r="P97" s="2">
        <f t="shared" si="37"/>
        <v>2.1189574228479904</v>
      </c>
      <c r="Q97" s="1">
        <f t="shared" si="38"/>
        <v>0</v>
      </c>
      <c r="R97" s="1">
        <f t="shared" si="40"/>
        <v>0</v>
      </c>
    </row>
    <row r="98" spans="1:18" x14ac:dyDescent="0.25">
      <c r="A98" s="1">
        <f t="shared" si="10"/>
        <v>0.99600000000000066</v>
      </c>
      <c r="B98" s="2">
        <f t="shared" si="41"/>
        <v>8.300000000000006E-2</v>
      </c>
      <c r="C98" s="2">
        <f t="shared" si="11"/>
        <v>8.300000000000006E-2</v>
      </c>
      <c r="D98" s="2">
        <f t="shared" si="12"/>
        <v>2.0897732128078248</v>
      </c>
      <c r="E98" s="3">
        <f t="shared" si="39"/>
        <v>1.6964529477778736E-2</v>
      </c>
      <c r="F98" s="2">
        <f t="shared" si="27"/>
        <v>0.34829553546797076</v>
      </c>
      <c r="G98" s="3">
        <f t="shared" si="28"/>
        <v>1.6964529477778736E-2</v>
      </c>
      <c r="H98" s="3">
        <f t="shared" si="36"/>
        <v>0.34829553546797076</v>
      </c>
      <c r="I98" s="3">
        <f t="shared" si="29"/>
        <v>4.8707283758274857E-2</v>
      </c>
      <c r="J98" s="1">
        <f t="shared" si="30"/>
        <v>0.01</v>
      </c>
      <c r="K98" s="1">
        <f t="shared" si="31"/>
        <v>1.4859</v>
      </c>
      <c r="L98" s="1">
        <f t="shared" si="32"/>
        <v>0.01</v>
      </c>
      <c r="M98" s="4">
        <f t="shared" si="33"/>
        <v>1.9797699198806762</v>
      </c>
      <c r="N98" s="3">
        <f t="shared" si="34"/>
        <v>3.3585865165035374E-2</v>
      </c>
      <c r="O98" s="1">
        <f t="shared" si="35"/>
        <v>1.5473361061596353E-2</v>
      </c>
      <c r="P98" s="2">
        <f t="shared" si="37"/>
        <v>2.1705604251937745</v>
      </c>
      <c r="Q98" s="1">
        <f t="shared" si="38"/>
        <v>0</v>
      </c>
      <c r="R98" s="1">
        <f t="shared" si="40"/>
        <v>0</v>
      </c>
    </row>
    <row r="99" spans="1:18" x14ac:dyDescent="0.25">
      <c r="A99" s="1">
        <f t="shared" si="10"/>
        <v>1.0080000000000007</v>
      </c>
      <c r="B99" s="2">
        <f t="shared" si="41"/>
        <v>8.4000000000000061E-2</v>
      </c>
      <c r="C99" s="2">
        <f t="shared" si="11"/>
        <v>8.4000000000000061E-2</v>
      </c>
      <c r="D99" s="2">
        <f t="shared" si="12"/>
        <v>2.1036204552793309</v>
      </c>
      <c r="E99" s="3">
        <f t="shared" si="39"/>
        <v>1.7253396037765465E-2</v>
      </c>
      <c r="F99" s="2">
        <f t="shared" si="27"/>
        <v>0.35060340921322181</v>
      </c>
      <c r="G99" s="3">
        <f t="shared" si="28"/>
        <v>1.7253396037765465E-2</v>
      </c>
      <c r="H99" s="3">
        <f t="shared" si="36"/>
        <v>0.35060340921322181</v>
      </c>
      <c r="I99" s="3">
        <f t="shared" si="29"/>
        <v>4.9210576920752924E-2</v>
      </c>
      <c r="J99" s="1">
        <f t="shared" si="30"/>
        <v>0.01</v>
      </c>
      <c r="K99" s="1">
        <f t="shared" si="31"/>
        <v>1.4859</v>
      </c>
      <c r="L99" s="1">
        <f t="shared" si="32"/>
        <v>0.01</v>
      </c>
      <c r="M99" s="4">
        <f t="shared" si="33"/>
        <v>1.9933913675467825</v>
      </c>
      <c r="N99" s="3">
        <f t="shared" si="34"/>
        <v>3.4392770722547539E-2</v>
      </c>
      <c r="O99" s="1">
        <f t="shared" si="35"/>
        <v>1.5473361061596353E-2</v>
      </c>
      <c r="P99" s="2">
        <f t="shared" si="37"/>
        <v>2.2227084720402246</v>
      </c>
      <c r="Q99" s="1">
        <f t="shared" si="38"/>
        <v>0</v>
      </c>
      <c r="R99" s="1">
        <f t="shared" si="40"/>
        <v>0</v>
      </c>
    </row>
    <row r="100" spans="1:18" x14ac:dyDescent="0.25">
      <c r="A100" s="1">
        <f t="shared" si="10"/>
        <v>1.0200000000000007</v>
      </c>
      <c r="B100" s="2">
        <f t="shared" si="41"/>
        <v>8.5000000000000062E-2</v>
      </c>
      <c r="C100" s="2">
        <f t="shared" si="11"/>
        <v>8.5000000000000062E-2</v>
      </c>
      <c r="D100" s="2">
        <f t="shared" si="12"/>
        <v>2.1174131477214986</v>
      </c>
      <c r="E100" s="3">
        <f t="shared" si="39"/>
        <v>1.754340504849106E-2</v>
      </c>
      <c r="F100" s="2">
        <f t="shared" si="27"/>
        <v>0.35290219128691641</v>
      </c>
      <c r="G100" s="3">
        <f t="shared" si="28"/>
        <v>1.754340504849106E-2</v>
      </c>
      <c r="H100" s="3">
        <f t="shared" si="36"/>
        <v>0.35290219128691641</v>
      </c>
      <c r="I100" s="3">
        <f t="shared" si="29"/>
        <v>4.971180537167004E-2</v>
      </c>
      <c r="J100" s="1">
        <f t="shared" si="30"/>
        <v>0.01</v>
      </c>
      <c r="K100" s="1">
        <f t="shared" si="31"/>
        <v>1.4859</v>
      </c>
      <c r="L100" s="1">
        <f t="shared" si="32"/>
        <v>0.01</v>
      </c>
      <c r="M100" s="4">
        <f t="shared" si="33"/>
        <v>2.0069109056447121</v>
      </c>
      <c r="N100" s="3">
        <f t="shared" si="34"/>
        <v>3.5208050913959205E-2</v>
      </c>
      <c r="O100" s="1">
        <f t="shared" si="35"/>
        <v>1.5473361061596353E-2</v>
      </c>
      <c r="P100" s="2">
        <f t="shared" si="37"/>
        <v>2.2753977480266245</v>
      </c>
      <c r="Q100" s="1">
        <f t="shared" si="38"/>
        <v>0</v>
      </c>
      <c r="R100" s="1">
        <f t="shared" si="40"/>
        <v>0</v>
      </c>
    </row>
    <row r="101" spans="1:18" x14ac:dyDescent="0.25">
      <c r="A101" s="1">
        <f t="shared" si="10"/>
        <v>1.0320000000000007</v>
      </c>
      <c r="B101" s="2">
        <f t="shared" si="41"/>
        <v>8.6000000000000063E-2</v>
      </c>
      <c r="C101" s="2">
        <f t="shared" si="11"/>
        <v>8.6000000000000063E-2</v>
      </c>
      <c r="D101" s="2">
        <f t="shared" si="12"/>
        <v>2.1311525781639782</v>
      </c>
      <c r="E101" s="3">
        <f t="shared" si="39"/>
        <v>1.7834538287798782E-2</v>
      </c>
      <c r="F101" s="2">
        <f t="shared" si="27"/>
        <v>0.35519209636066301</v>
      </c>
      <c r="G101" s="3">
        <f t="shared" si="28"/>
        <v>1.7834538287798782E-2</v>
      </c>
      <c r="H101" s="3">
        <f t="shared" si="36"/>
        <v>0.35519209636066301</v>
      </c>
      <c r="I101" s="3">
        <f t="shared" si="29"/>
        <v>5.0210966039316213E-2</v>
      </c>
      <c r="J101" s="1">
        <f t="shared" si="30"/>
        <v>0.01</v>
      </c>
      <c r="K101" s="1">
        <f t="shared" si="31"/>
        <v>1.4859</v>
      </c>
      <c r="L101" s="1">
        <f t="shared" si="32"/>
        <v>0.01</v>
      </c>
      <c r="M101" s="4">
        <f t="shared" si="33"/>
        <v>2.0203296319553994</v>
      </c>
      <c r="N101" s="3">
        <f t="shared" si="34"/>
        <v>3.603164617508299E-2</v>
      </c>
      <c r="O101" s="1">
        <f t="shared" si="35"/>
        <v>1.5473361061596353E-2</v>
      </c>
      <c r="P101" s="2">
        <f t="shared" si="37"/>
        <v>2.328624403686324</v>
      </c>
      <c r="Q101" s="1">
        <f t="shared" si="38"/>
        <v>0</v>
      </c>
      <c r="R101" s="1">
        <f t="shared" si="40"/>
        <v>0</v>
      </c>
    </row>
    <row r="102" spans="1:18" x14ac:dyDescent="0.25">
      <c r="A102" s="1">
        <f t="shared" si="10"/>
        <v>1.0440000000000007</v>
      </c>
      <c r="B102" s="2">
        <f t="shared" si="41"/>
        <v>8.7000000000000063E-2</v>
      </c>
      <c r="C102" s="2">
        <f t="shared" si="11"/>
        <v>8.7000000000000063E-2</v>
      </c>
      <c r="D102" s="2">
        <f t="shared" si="12"/>
        <v>2.1448399999570262</v>
      </c>
      <c r="E102" s="3">
        <f t="shared" si="39"/>
        <v>1.812677774383616E-2</v>
      </c>
      <c r="F102" s="2">
        <f t="shared" si="27"/>
        <v>0.35747333332617104</v>
      </c>
      <c r="G102" s="3">
        <f t="shared" si="28"/>
        <v>1.812677774383616E-2</v>
      </c>
      <c r="H102" s="3">
        <f t="shared" si="36"/>
        <v>0.35747333332617104</v>
      </c>
      <c r="I102" s="3">
        <f t="shared" si="29"/>
        <v>5.0708055829430665E-2</v>
      </c>
      <c r="J102" s="1">
        <f t="shared" si="30"/>
        <v>0.01</v>
      </c>
      <c r="K102" s="1">
        <f t="shared" si="31"/>
        <v>1.4859</v>
      </c>
      <c r="L102" s="1">
        <f t="shared" si="32"/>
        <v>0.01</v>
      </c>
      <c r="M102" s="4">
        <f t="shared" si="33"/>
        <v>2.033648613218948</v>
      </c>
      <c r="N102" s="3">
        <f t="shared" si="34"/>
        <v>3.6863496420880493E-2</v>
      </c>
      <c r="O102" s="1">
        <f t="shared" si="35"/>
        <v>1.5473361061596353E-2</v>
      </c>
      <c r="P102" s="2">
        <f t="shared" si="37"/>
        <v>2.3823845558915284</v>
      </c>
      <c r="Q102" s="1">
        <f t="shared" si="38"/>
        <v>0</v>
      </c>
      <c r="R102" s="1">
        <f t="shared" si="40"/>
        <v>0</v>
      </c>
    </row>
    <row r="103" spans="1:18" x14ac:dyDescent="0.25">
      <c r="A103" s="1">
        <f t="shared" si="10"/>
        <v>1.0560000000000007</v>
      </c>
      <c r="B103" s="2">
        <f t="shared" si="41"/>
        <v>8.8000000000000064E-2</v>
      </c>
      <c r="C103" s="2">
        <f t="shared" si="11"/>
        <v>8.8000000000000064E-2</v>
      </c>
      <c r="D103" s="2">
        <f t="shared" si="12"/>
        <v>2.1584766332147147</v>
      </c>
      <c r="E103" s="3">
        <f t="shared" si="39"/>
        <v>1.8420105608538264E-2</v>
      </c>
      <c r="F103" s="2">
        <f t="shared" si="27"/>
        <v>0.35974610553578579</v>
      </c>
      <c r="G103" s="3">
        <f t="shared" si="28"/>
        <v>1.8420105608538264E-2</v>
      </c>
      <c r="H103" s="3">
        <f t="shared" si="36"/>
        <v>0.35974610553578579</v>
      </c>
      <c r="I103" s="3">
        <f t="shared" si="29"/>
        <v>5.1203071624929437E-2</v>
      </c>
      <c r="J103" s="1">
        <f t="shared" si="30"/>
        <v>0.01</v>
      </c>
      <c r="K103" s="1">
        <f t="shared" si="31"/>
        <v>1.4859</v>
      </c>
      <c r="L103" s="1">
        <f t="shared" si="32"/>
        <v>0.01</v>
      </c>
      <c r="M103" s="4">
        <f t="shared" si="33"/>
        <v>2.0468688862791193</v>
      </c>
      <c r="N103" s="3">
        <f t="shared" si="34"/>
        <v>3.7703541052092476E-2</v>
      </c>
      <c r="O103" s="1">
        <f t="shared" si="35"/>
        <v>1.5473361061596353E-2</v>
      </c>
      <c r="P103" s="2">
        <f t="shared" si="37"/>
        <v>2.4366742882817913</v>
      </c>
      <c r="Q103" s="1">
        <f t="shared" si="38"/>
        <v>0</v>
      </c>
      <c r="R103" s="1">
        <f t="shared" si="40"/>
        <v>0</v>
      </c>
    </row>
    <row r="104" spans="1:18" x14ac:dyDescent="0.25">
      <c r="A104" s="1">
        <f t="shared" si="10"/>
        <v>1.0680000000000007</v>
      </c>
      <c r="B104" s="2">
        <f t="shared" si="41"/>
        <v>8.9000000000000065E-2</v>
      </c>
      <c r="C104" s="2">
        <f t="shared" si="11"/>
        <v>8.9000000000000065E-2</v>
      </c>
      <c r="D104" s="2">
        <f t="shared" si="12"/>
        <v>2.1720636661851009</v>
      </c>
      <c r="E104" s="3">
        <f t="shared" si="39"/>
        <v>1.8714504271357377E-2</v>
      </c>
      <c r="F104" s="2">
        <f t="shared" si="27"/>
        <v>0.36201061103085014</v>
      </c>
      <c r="G104" s="3">
        <f t="shared" si="28"/>
        <v>1.8714504271357377E-2</v>
      </c>
      <c r="H104" s="3">
        <f t="shared" si="36"/>
        <v>0.36201061103085014</v>
      </c>
      <c r="I104" s="3">
        <f t="shared" si="29"/>
        <v>5.1696010285628195E-2</v>
      </c>
      <c r="J104" s="1">
        <f t="shared" si="30"/>
        <v>0.01</v>
      </c>
      <c r="K104" s="1">
        <f t="shared" si="31"/>
        <v>1.4859</v>
      </c>
      <c r="L104" s="1">
        <f t="shared" si="32"/>
        <v>0.01</v>
      </c>
      <c r="M104" s="4">
        <f t="shared" si="33"/>
        <v>2.0599914591716151</v>
      </c>
      <c r="N104" s="3">
        <f t="shared" si="34"/>
        <v>3.8551718961626909E-2</v>
      </c>
      <c r="O104" s="1">
        <f t="shared" si="35"/>
        <v>1.5473361061596353E-2</v>
      </c>
      <c r="P104" s="2">
        <f t="shared" si="37"/>
        <v>2.4914896516768552</v>
      </c>
      <c r="Q104" s="1">
        <f t="shared" si="38"/>
        <v>0</v>
      </c>
      <c r="R104" s="1">
        <f t="shared" si="40"/>
        <v>0</v>
      </c>
    </row>
    <row r="105" spans="1:18" x14ac:dyDescent="0.25">
      <c r="A105" s="1">
        <f t="shared" si="10"/>
        <v>1.0800000000000007</v>
      </c>
      <c r="B105" s="2">
        <f t="shared" si="41"/>
        <v>9.0000000000000066E-2</v>
      </c>
      <c r="C105" s="2">
        <f t="shared" si="11"/>
        <v>9.0000000000000066E-2</v>
      </c>
      <c r="D105" s="2">
        <f t="shared" si="12"/>
        <v>2.1856022565518893</v>
      </c>
      <c r="E105" s="3">
        <f t="shared" si="39"/>
        <v>1.9009956313226654E-2</v>
      </c>
      <c r="F105" s="2">
        <f t="shared" si="27"/>
        <v>0.36426704275864819</v>
      </c>
      <c r="G105" s="3">
        <f t="shared" si="28"/>
        <v>1.9009956313226654E-2</v>
      </c>
      <c r="H105" s="3">
        <f t="shared" si="36"/>
        <v>0.36426704275864819</v>
      </c>
      <c r="I105" s="3">
        <f t="shared" si="29"/>
        <v>5.2186868647960696E-2</v>
      </c>
      <c r="J105" s="1">
        <f t="shared" si="30"/>
        <v>0.01</v>
      </c>
      <c r="K105" s="1">
        <f t="shared" si="31"/>
        <v>1.4859</v>
      </c>
      <c r="L105" s="1">
        <f t="shared" si="32"/>
        <v>0.01</v>
      </c>
      <c r="M105" s="4">
        <f t="shared" si="33"/>
        <v>2.0730173121594735</v>
      </c>
      <c r="N105" s="3">
        <f t="shared" si="34"/>
        <v>3.9407968540714135E-2</v>
      </c>
      <c r="O105" s="1">
        <f t="shared" si="35"/>
        <v>1.5473361061596353E-2</v>
      </c>
      <c r="P105" s="2">
        <f t="shared" si="37"/>
        <v>2.5468266644744411</v>
      </c>
      <c r="Q105" s="1">
        <f t="shared" si="38"/>
        <v>0</v>
      </c>
      <c r="R105" s="1">
        <f t="shared" si="40"/>
        <v>0</v>
      </c>
    </row>
    <row r="106" spans="1:18" x14ac:dyDescent="0.25">
      <c r="A106" s="1">
        <f t="shared" si="10"/>
        <v>1.0920000000000007</v>
      </c>
      <c r="B106" s="2">
        <f t="shared" si="41"/>
        <v>9.1000000000000067E-2</v>
      </c>
      <c r="C106" s="2">
        <f t="shared" si="11"/>
        <v>9.1000000000000067E-2</v>
      </c>
      <c r="D106" s="2">
        <f t="shared" si="12"/>
        <v>2.1990935326717871</v>
      </c>
      <c r="E106" s="3">
        <f t="shared" si="39"/>
        <v>1.9306444500745871E-2</v>
      </c>
      <c r="F106" s="2">
        <f t="shared" si="27"/>
        <v>0.36651558877863116</v>
      </c>
      <c r="G106" s="3">
        <f t="shared" si="28"/>
        <v>1.9306444500745871E-2</v>
      </c>
      <c r="H106" s="3">
        <f t="shared" si="36"/>
        <v>0.36651558877863116</v>
      </c>
      <c r="I106" s="3">
        <f t="shared" si="29"/>
        <v>5.2675643524692249E-2</v>
      </c>
      <c r="J106" s="1">
        <f t="shared" si="30"/>
        <v>0.01</v>
      </c>
      <c r="K106" s="1">
        <f t="shared" si="31"/>
        <v>1.4859</v>
      </c>
      <c r="L106" s="1">
        <f t="shared" si="32"/>
        <v>0.01</v>
      </c>
      <c r="M106" s="4">
        <f t="shared" si="33"/>
        <v>2.0859473987186821</v>
      </c>
      <c r="N106" s="3">
        <f t="shared" si="34"/>
        <v>4.0272227684837451E-2</v>
      </c>
      <c r="O106" s="1">
        <f t="shared" si="35"/>
        <v>1.5473361061596353E-2</v>
      </c>
      <c r="P106" s="2">
        <f t="shared" si="37"/>
        <v>2.6026813130335276</v>
      </c>
      <c r="Q106" s="1">
        <f t="shared" si="38"/>
        <v>0</v>
      </c>
      <c r="R106" s="1">
        <f t="shared" si="40"/>
        <v>0</v>
      </c>
    </row>
    <row r="107" spans="1:18" x14ac:dyDescent="0.25">
      <c r="A107" s="1">
        <f t="shared" si="10"/>
        <v>1.1040000000000008</v>
      </c>
      <c r="B107" s="2">
        <f t="shared" si="41"/>
        <v>9.2000000000000068E-2</v>
      </c>
      <c r="C107" s="2">
        <f t="shared" si="11"/>
        <v>9.2000000000000068E-2</v>
      </c>
      <c r="D107" s="2">
        <f t="shared" si="12"/>
        <v>2.2125385947514564</v>
      </c>
      <c r="E107" s="3">
        <f t="shared" si="39"/>
        <v>1.9603951780578322E-2</v>
      </c>
      <c r="F107" s="2">
        <f t="shared" si="27"/>
        <v>0.36875643245857603</v>
      </c>
      <c r="G107" s="3">
        <f t="shared" si="28"/>
        <v>1.9603951780578322E-2</v>
      </c>
      <c r="H107" s="3">
        <f t="shared" si="36"/>
        <v>0.36875643245857603</v>
      </c>
      <c r="I107" s="3">
        <f t="shared" si="29"/>
        <v>5.3162331704628682E-2</v>
      </c>
      <c r="J107" s="1">
        <f t="shared" si="30"/>
        <v>0.01</v>
      </c>
      <c r="K107" s="1">
        <f t="shared" si="31"/>
        <v>1.4859</v>
      </c>
      <c r="L107" s="1">
        <f t="shared" si="32"/>
        <v>0.01</v>
      </c>
      <c r="M107" s="4">
        <f t="shared" si="33"/>
        <v>2.0987826464769124</v>
      </c>
      <c r="N107" s="3">
        <f t="shared" si="34"/>
        <v>4.1144433799447946E-2</v>
      </c>
      <c r="O107" s="1">
        <f t="shared" si="35"/>
        <v>1.5473361061596353E-2</v>
      </c>
      <c r="P107" s="2">
        <f t="shared" si="37"/>
        <v>2.6590495520436828</v>
      </c>
      <c r="Q107" s="1">
        <f t="shared" si="38"/>
        <v>0</v>
      </c>
      <c r="R107" s="1">
        <f t="shared" si="40"/>
        <v>0</v>
      </c>
    </row>
    <row r="108" spans="1:18" x14ac:dyDescent="0.25">
      <c r="A108" s="1">
        <f t="shared" si="10"/>
        <v>1.1160000000000008</v>
      </c>
      <c r="B108" s="2">
        <f t="shared" si="41"/>
        <v>9.3000000000000069E-2</v>
      </c>
      <c r="C108" s="2">
        <f t="shared" si="11"/>
        <v>9.3000000000000069E-2</v>
      </c>
      <c r="D108" s="2">
        <f t="shared" si="12"/>
        <v>2.2259385159676919</v>
      </c>
      <c r="E108" s="3">
        <f t="shared" si="39"/>
        <v>1.9902461274048291E-2</v>
      </c>
      <c r="F108" s="2">
        <f t="shared" si="27"/>
        <v>0.37098975266128198</v>
      </c>
      <c r="G108" s="3">
        <f t="shared" si="28"/>
        <v>1.9902461274048291E-2</v>
      </c>
      <c r="H108" s="3">
        <f t="shared" si="36"/>
        <v>0.37098975266128198</v>
      </c>
      <c r="I108" s="3">
        <f t="shared" si="29"/>
        <v>5.3646929952319927E-2</v>
      </c>
      <c r="J108" s="1">
        <f t="shared" si="30"/>
        <v>0.01</v>
      </c>
      <c r="K108" s="1">
        <f t="shared" si="31"/>
        <v>1.4859</v>
      </c>
      <c r="L108" s="1">
        <f t="shared" si="32"/>
        <v>0.01</v>
      </c>
      <c r="M108" s="4">
        <f t="shared" si="33"/>
        <v>2.1115239581080387</v>
      </c>
      <c r="N108" s="3">
        <f t="shared" si="34"/>
        <v>4.2024523805470407E-2</v>
      </c>
      <c r="O108" s="1">
        <f t="shared" si="35"/>
        <v>1.5473361061596353E-2</v>
      </c>
      <c r="P108" s="2">
        <f t="shared" si="37"/>
        <v>2.7159273048808976</v>
      </c>
      <c r="Q108" s="1">
        <f t="shared" si="38"/>
        <v>0</v>
      </c>
      <c r="R108" s="1">
        <f t="shared" si="40"/>
        <v>0</v>
      </c>
    </row>
    <row r="109" spans="1:18" x14ac:dyDescent="0.25">
      <c r="A109" s="1">
        <f t="shared" si="10"/>
        <v>1.1280000000000008</v>
      </c>
      <c r="B109" s="2">
        <f t="shared" si="41"/>
        <v>9.400000000000007E-2</v>
      </c>
      <c r="C109" s="2">
        <f t="shared" si="11"/>
        <v>9.400000000000007E-2</v>
      </c>
      <c r="D109" s="2">
        <f t="shared" si="12"/>
        <v>2.2392943435342065</v>
      </c>
      <c r="E109" s="3">
        <f t="shared" si="39"/>
        <v>2.020195627192959E-2</v>
      </c>
      <c r="F109" s="2">
        <f t="shared" si="27"/>
        <v>0.37321572392236774</v>
      </c>
      <c r="G109" s="3">
        <f t="shared" si="28"/>
        <v>2.020195627192959E-2</v>
      </c>
      <c r="H109" s="3">
        <f t="shared" si="36"/>
        <v>0.37321572392236774</v>
      </c>
      <c r="I109" s="3">
        <f t="shared" si="29"/>
        <v>5.4129435007759158E-2</v>
      </c>
      <c r="J109" s="1">
        <f t="shared" si="30"/>
        <v>0.01</v>
      </c>
      <c r="K109" s="1">
        <f t="shared" si="31"/>
        <v>1.4859</v>
      </c>
      <c r="L109" s="1">
        <f t="shared" si="32"/>
        <v>0.01</v>
      </c>
      <c r="M109" s="4">
        <f t="shared" si="33"/>
        <v>2.1241722121849804</v>
      </c>
      <c r="N109" s="3">
        <f t="shared" si="34"/>
        <v>4.2912434144608914E-2</v>
      </c>
      <c r="O109" s="1">
        <f t="shared" si="35"/>
        <v>1.5473361061596353E-2</v>
      </c>
      <c r="P109" s="2">
        <f t="shared" si="37"/>
        <v>2.77331046395047</v>
      </c>
      <c r="Q109" s="1">
        <f t="shared" si="38"/>
        <v>0</v>
      </c>
      <c r="R109" s="1">
        <f t="shared" si="40"/>
        <v>0</v>
      </c>
    </row>
    <row r="110" spans="1:18" x14ac:dyDescent="0.25">
      <c r="A110" s="1">
        <f t="shared" si="10"/>
        <v>1.1400000000000008</v>
      </c>
      <c r="B110" s="2">
        <f t="shared" si="41"/>
        <v>9.500000000000007E-2</v>
      </c>
      <c r="C110" s="2">
        <f t="shared" si="11"/>
        <v>9.500000000000007E-2</v>
      </c>
      <c r="D110" s="2">
        <f t="shared" si="12"/>
        <v>2.2526070997181562</v>
      </c>
      <c r="E110" s="3">
        <f t="shared" si="39"/>
        <v>2.0502420229415588E-2</v>
      </c>
      <c r="F110" s="2">
        <f t="shared" si="27"/>
        <v>0.37543451661969268</v>
      </c>
      <c r="G110" s="3">
        <f t="shared" si="28"/>
        <v>2.0502420229415588E-2</v>
      </c>
      <c r="H110" s="3">
        <f t="shared" si="36"/>
        <v>0.37543451661969268</v>
      </c>
      <c r="I110" s="3">
        <f t="shared" si="29"/>
        <v>5.4609843586076318E-2</v>
      </c>
      <c r="J110" s="1">
        <f t="shared" si="30"/>
        <v>0.01</v>
      </c>
      <c r="K110" s="1">
        <f t="shared" si="31"/>
        <v>1.4859</v>
      </c>
      <c r="L110" s="1">
        <f t="shared" si="32"/>
        <v>0.01</v>
      </c>
      <c r="M110" s="4">
        <f t="shared" si="33"/>
        <v>2.1367282639931804</v>
      </c>
      <c r="N110" s="3">
        <f t="shared" si="34"/>
        <v>4.3808100784457835E-2</v>
      </c>
      <c r="O110" s="1">
        <f t="shared" si="35"/>
        <v>1.5473361061596353E-2</v>
      </c>
      <c r="P110" s="2">
        <f t="shared" si="37"/>
        <v>2.8311948910173137</v>
      </c>
      <c r="Q110" s="1">
        <f t="shared" si="38"/>
        <v>0</v>
      </c>
      <c r="R110" s="1">
        <f t="shared" si="40"/>
        <v>0</v>
      </c>
    </row>
    <row r="111" spans="1:18" x14ac:dyDescent="0.25">
      <c r="A111" s="1">
        <f t="shared" si="10"/>
        <v>1.1520000000000008</v>
      </c>
      <c r="B111" s="2">
        <f t="shared" si="41"/>
        <v>9.6000000000000071E-2</v>
      </c>
      <c r="C111" s="2">
        <f t="shared" si="11"/>
        <v>9.6000000000000071E-2</v>
      </c>
      <c r="D111" s="2">
        <f t="shared" si="12"/>
        <v>2.2658777828093419</v>
      </c>
      <c r="E111" s="3">
        <f t="shared" si="39"/>
        <v>2.0803836761262202E-2</v>
      </c>
      <c r="F111" s="2">
        <f t="shared" si="27"/>
        <v>0.37764629713489029</v>
      </c>
      <c r="G111" s="3">
        <f t="shared" si="28"/>
        <v>2.0803836761262202E-2</v>
      </c>
      <c r="H111" s="3">
        <f t="shared" si="36"/>
        <v>0.37764629713489029</v>
      </c>
      <c r="I111" s="3">
        <f t="shared" si="29"/>
        <v>5.5088152377226529E-2</v>
      </c>
      <c r="J111" s="1">
        <f t="shared" si="30"/>
        <v>0.01</v>
      </c>
      <c r="K111" s="1">
        <f t="shared" si="31"/>
        <v>1.4859</v>
      </c>
      <c r="L111" s="1">
        <f t="shared" si="32"/>
        <v>0.01</v>
      </c>
      <c r="M111" s="4">
        <f t="shared" si="33"/>
        <v>2.1491929463069197</v>
      </c>
      <c r="N111" s="3">
        <f t="shared" si="34"/>
        <v>4.4711459223425315E-2</v>
      </c>
      <c r="O111" s="1">
        <f t="shared" si="35"/>
        <v>1.5473361061596353E-2</v>
      </c>
      <c r="P111" s="2">
        <f t="shared" si="37"/>
        <v>2.889576417524153</v>
      </c>
      <c r="Q111" s="1">
        <f t="shared" si="38"/>
        <v>0</v>
      </c>
      <c r="R111" s="1">
        <f t="shared" si="40"/>
        <v>0</v>
      </c>
    </row>
    <row r="112" spans="1:18" x14ac:dyDescent="0.25">
      <c r="A112" s="1">
        <f t="shared" si="10"/>
        <v>1.1640000000000008</v>
      </c>
      <c r="B112" s="2">
        <f t="shared" si="41"/>
        <v>9.7000000000000072E-2</v>
      </c>
      <c r="C112" s="2">
        <f t="shared" si="11"/>
        <v>9.7000000000000072E-2</v>
      </c>
      <c r="D112" s="2">
        <f t="shared" si="12"/>
        <v>2.2791073680448211</v>
      </c>
      <c r="E112" s="3">
        <f t="shared" si="39"/>
        <v>2.1106189637095756E-2</v>
      </c>
      <c r="F112" s="2">
        <f t="shared" si="27"/>
        <v>0.37985122800747018</v>
      </c>
      <c r="G112" s="3">
        <f t="shared" si="28"/>
        <v>2.1106189637095756E-2</v>
      </c>
      <c r="H112" s="3">
        <f t="shared" si="36"/>
        <v>0.37985122800747018</v>
      </c>
      <c r="I112" s="3">
        <f t="shared" si="29"/>
        <v>5.5564358045673293E-2</v>
      </c>
      <c r="J112" s="1">
        <f t="shared" si="30"/>
        <v>0.01</v>
      </c>
      <c r="K112" s="1">
        <f t="shared" si="31"/>
        <v>1.4859</v>
      </c>
      <c r="L112" s="1">
        <f t="shared" si="32"/>
        <v>0.01</v>
      </c>
      <c r="M112" s="4">
        <f t="shared" si="33"/>
        <v>2.1615670701305003</v>
      </c>
      <c r="N112" s="3">
        <f t="shared" si="34"/>
        <v>4.5622444495475797E-2</v>
      </c>
      <c r="O112" s="1">
        <f t="shared" si="35"/>
        <v>1.5473361061596353E-2</v>
      </c>
      <c r="P112" s="2">
        <f t="shared" si="37"/>
        <v>2.948450844898014</v>
      </c>
      <c r="Q112" s="1">
        <f t="shared" si="38"/>
        <v>0</v>
      </c>
      <c r="R112" s="1">
        <f t="shared" si="40"/>
        <v>0</v>
      </c>
    </row>
    <row r="113" spans="1:18" x14ac:dyDescent="0.25">
      <c r="A113" s="1">
        <f t="shared" si="10"/>
        <v>1.1760000000000008</v>
      </c>
      <c r="B113" s="2">
        <f t="shared" si="41"/>
        <v>9.8000000000000073E-2</v>
      </c>
      <c r="C113" s="2">
        <f t="shared" si="11"/>
        <v>9.8000000000000073E-2</v>
      </c>
      <c r="D113" s="2">
        <f t="shared" si="12"/>
        <v>2.2922968084914688</v>
      </c>
      <c r="E113" s="3">
        <f t="shared" si="39"/>
        <v>2.1409462776877681E-2</v>
      </c>
      <c r="F113" s="2">
        <f t="shared" si="27"/>
        <v>0.38204946808191143</v>
      </c>
      <c r="G113" s="3">
        <f t="shared" si="28"/>
        <v>2.1409462776877681E-2</v>
      </c>
      <c r="H113" s="3">
        <f t="shared" si="36"/>
        <v>0.38204946808191143</v>
      </c>
      <c r="I113" s="3">
        <f t="shared" si="29"/>
        <v>5.6038457230066056E-2</v>
      </c>
      <c r="J113" s="1">
        <f t="shared" si="30"/>
        <v>0.01</v>
      </c>
      <c r="K113" s="1">
        <f t="shared" si="31"/>
        <v>1.4859</v>
      </c>
      <c r="L113" s="1">
        <f t="shared" si="32"/>
        <v>0.01</v>
      </c>
      <c r="M113" s="4">
        <f t="shared" si="33"/>
        <v>2.1738514254062173</v>
      </c>
      <c r="N113" s="3">
        <f t="shared" si="34"/>
        <v>4.65409911746969E-2</v>
      </c>
      <c r="O113" s="1">
        <f t="shared" si="35"/>
        <v>1.5473361061596353E-2</v>
      </c>
      <c r="P113" s="2">
        <f t="shared" si="37"/>
        <v>3.0078139448453722</v>
      </c>
      <c r="Q113" s="1">
        <f t="shared" si="38"/>
        <v>0</v>
      </c>
      <c r="R113" s="1">
        <f t="shared" si="40"/>
        <v>0</v>
      </c>
    </row>
    <row r="114" spans="1:18" x14ac:dyDescent="0.25">
      <c r="A114" s="1">
        <f t="shared" si="10"/>
        <v>1.1880000000000008</v>
      </c>
      <c r="B114" s="2">
        <f t="shared" si="41"/>
        <v>9.9000000000000074E-2</v>
      </c>
      <c r="C114" s="2">
        <f t="shared" si="11"/>
        <v>9.9000000000000074E-2</v>
      </c>
      <c r="D114" s="2">
        <f t="shared" si="12"/>
        <v>2.3054470358888777</v>
      </c>
      <c r="E114" s="3">
        <f t="shared" si="39"/>
        <v>2.1713640246518954E-2</v>
      </c>
      <c r="F114" s="2">
        <f t="shared" si="27"/>
        <v>0.38424117264814628</v>
      </c>
      <c r="G114" s="3">
        <f t="shared" si="28"/>
        <v>2.1713640246518954E-2</v>
      </c>
      <c r="H114" s="3">
        <f t="shared" si="36"/>
        <v>0.38424117264814628</v>
      </c>
      <c r="I114" s="3">
        <f t="shared" si="29"/>
        <v>5.6510446542912166E-2</v>
      </c>
      <c r="J114" s="1">
        <f t="shared" si="30"/>
        <v>0.01</v>
      </c>
      <c r="K114" s="1">
        <f t="shared" si="31"/>
        <v>1.4859</v>
      </c>
      <c r="L114" s="1">
        <f t="shared" si="32"/>
        <v>0.01</v>
      </c>
      <c r="M114" s="4">
        <f t="shared" si="33"/>
        <v>2.1860467816908815</v>
      </c>
      <c r="N114" s="3">
        <f t="shared" si="34"/>
        <v>4.7467033379696356E-2</v>
      </c>
      <c r="O114" s="1">
        <f t="shared" si="35"/>
        <v>1.5473361061596353E-2</v>
      </c>
      <c r="P114" s="2">
        <f t="shared" si="37"/>
        <v>3.0676614596363128</v>
      </c>
      <c r="Q114" s="1">
        <f t="shared" si="38"/>
        <v>0</v>
      </c>
      <c r="R114" s="1">
        <f t="shared" si="40"/>
        <v>0</v>
      </c>
    </row>
    <row r="115" spans="1:18" x14ac:dyDescent="0.25">
      <c r="A115" s="1">
        <f t="shared" si="10"/>
        <v>1.2000000000000008</v>
      </c>
      <c r="B115" s="2">
        <f t="shared" si="41"/>
        <v>0.10000000000000007</v>
      </c>
      <c r="C115" s="2">
        <f t="shared" si="11"/>
        <v>0.10000000000000007</v>
      </c>
      <c r="D115" s="2">
        <f t="shared" si="12"/>
        <v>2.3185589614548183</v>
      </c>
      <c r="E115" s="3">
        <f t="shared" si="39"/>
        <v>2.2018706253637287E-2</v>
      </c>
      <c r="F115" s="2">
        <f t="shared" si="27"/>
        <v>0.38642649357580305</v>
      </c>
      <c r="G115" s="3">
        <f t="shared" si="28"/>
        <v>2.2018706253637287E-2</v>
      </c>
      <c r="H115" s="3">
        <f t="shared" si="36"/>
        <v>0.38642649357580305</v>
      </c>
      <c r="I115" s="3">
        <f t="shared" si="29"/>
        <v>5.6980322570243248E-2</v>
      </c>
      <c r="J115" s="1">
        <f t="shared" si="30"/>
        <v>0.01</v>
      </c>
      <c r="K115" s="1">
        <f t="shared" si="31"/>
        <v>1.4859</v>
      </c>
      <c r="L115" s="1">
        <f t="shared" si="32"/>
        <v>0.01</v>
      </c>
      <c r="M115" s="4">
        <f t="shared" si="33"/>
        <v>2.1981538888025907</v>
      </c>
      <c r="N115" s="3">
        <f t="shared" si="34"/>
        <v>4.8400504777834724E-2</v>
      </c>
      <c r="O115" s="1">
        <f t="shared" si="35"/>
        <v>1.5473361061596353E-2</v>
      </c>
      <c r="P115" s="2">
        <f t="shared" si="37"/>
        <v>3.127989102378081</v>
      </c>
      <c r="Q115" s="1">
        <f t="shared" si="38"/>
        <v>0</v>
      </c>
      <c r="R115" s="1">
        <f t="shared" si="40"/>
        <v>0</v>
      </c>
    </row>
    <row r="116" spans="1:18" x14ac:dyDescent="0.25">
      <c r="A116" s="1">
        <f t="shared" si="10"/>
        <v>1.2120000000000009</v>
      </c>
      <c r="B116" s="2">
        <f t="shared" si="41"/>
        <v>0.10100000000000008</v>
      </c>
      <c r="C116" s="2">
        <f t="shared" si="11"/>
        <v>0.10100000000000008</v>
      </c>
      <c r="D116" s="2">
        <f t="shared" si="12"/>
        <v>2.3316334766553402</v>
      </c>
      <c r="E116" s="3">
        <f t="shared" si="39"/>
        <v>2.232464514345046E-2</v>
      </c>
      <c r="F116" s="2">
        <f t="shared" si="27"/>
        <v>0.38860557944255669</v>
      </c>
      <c r="G116" s="3">
        <f t="shared" si="28"/>
        <v>2.232464514345046E-2</v>
      </c>
      <c r="H116" s="3">
        <f t="shared" si="36"/>
        <v>0.38860557944255669</v>
      </c>
      <c r="I116" s="3">
        <f t="shared" si="29"/>
        <v>5.7448081871275522E-2</v>
      </c>
      <c r="J116" s="1">
        <f t="shared" si="30"/>
        <v>0.01</v>
      </c>
      <c r="K116" s="1">
        <f t="shared" si="31"/>
        <v>1.4859</v>
      </c>
      <c r="L116" s="1">
        <f t="shared" si="32"/>
        <v>0.01</v>
      </c>
      <c r="M116" s="4">
        <f t="shared" si="33"/>
        <v>2.2101734774392963</v>
      </c>
      <c r="N116" s="3">
        <f t="shared" si="34"/>
        <v>4.9341338589298199E-2</v>
      </c>
      <c r="O116" s="1">
        <f t="shared" si="35"/>
        <v>1.5473361061596353E-2</v>
      </c>
      <c r="P116" s="2">
        <f t="shared" si="37"/>
        <v>3.1887925572782931</v>
      </c>
      <c r="Q116" s="1">
        <f t="shared" si="38"/>
        <v>0</v>
      </c>
      <c r="R116" s="1">
        <f t="shared" si="40"/>
        <v>0</v>
      </c>
    </row>
    <row r="117" spans="1:18" x14ac:dyDescent="0.25">
      <c r="A117" s="1">
        <f t="shared" si="10"/>
        <v>1.2240000000000009</v>
      </c>
      <c r="B117" s="2">
        <f t="shared" si="41"/>
        <v>0.10200000000000008</v>
      </c>
      <c r="C117" s="2">
        <f t="shared" si="11"/>
        <v>0.10200000000000008</v>
      </c>
      <c r="D117" s="2">
        <f t="shared" si="12"/>
        <v>2.3446714539414648</v>
      </c>
      <c r="E117" s="3">
        <f t="shared" si="39"/>
        <v>2.2631441394799775E-2</v>
      </c>
      <c r="F117" s="2">
        <f t="shared" si="27"/>
        <v>0.39077857565691076</v>
      </c>
      <c r="G117" s="3">
        <f t="shared" si="28"/>
        <v>2.2631441394799775E-2</v>
      </c>
      <c r="H117" s="3">
        <f t="shared" si="36"/>
        <v>0.39077857565691076</v>
      </c>
      <c r="I117" s="3">
        <f t="shared" si="29"/>
        <v>5.7913720978064437E-2</v>
      </c>
      <c r="J117" s="1">
        <f t="shared" si="30"/>
        <v>0.01</v>
      </c>
      <c r="K117" s="1">
        <f t="shared" si="31"/>
        <v>1.4859</v>
      </c>
      <c r="L117" s="1">
        <f t="shared" si="32"/>
        <v>0.01</v>
      </c>
      <c r="M117" s="4">
        <f t="shared" si="33"/>
        <v>2.222106259770642</v>
      </c>
      <c r="N117" s="3">
        <f t="shared" si="34"/>
        <v>5.0289467591017011E-2</v>
      </c>
      <c r="O117" s="1">
        <f t="shared" si="35"/>
        <v>1.5473361061596353E-2</v>
      </c>
      <c r="P117" s="2">
        <f t="shared" si="37"/>
        <v>3.250067479898175</v>
      </c>
      <c r="Q117" s="1">
        <f t="shared" si="38"/>
        <v>0</v>
      </c>
      <c r="R117" s="1">
        <f t="shared" si="40"/>
        <v>0</v>
      </c>
    </row>
    <row r="118" spans="1:18" x14ac:dyDescent="0.25">
      <c r="A118" s="1">
        <f t="shared" si="10"/>
        <v>1.2360000000000009</v>
      </c>
      <c r="B118" s="2">
        <f t="shared" si="41"/>
        <v>0.10300000000000008</v>
      </c>
      <c r="C118" s="2">
        <f t="shared" si="11"/>
        <v>0.10300000000000008</v>
      </c>
      <c r="D118" s="2">
        <f t="shared" si="12"/>
        <v>2.3576737474542875</v>
      </c>
      <c r="E118" s="3">
        <f t="shared" si="39"/>
        <v>2.2939079616297459E-2</v>
      </c>
      <c r="F118" s="2">
        <f t="shared" si="27"/>
        <v>0.39294562457571458</v>
      </c>
      <c r="G118" s="3">
        <f t="shared" si="28"/>
        <v>2.2939079616297459E-2</v>
      </c>
      <c r="H118" s="3">
        <f t="shared" si="36"/>
        <v>0.39294562457571458</v>
      </c>
      <c r="I118" s="3">
        <f t="shared" si="29"/>
        <v>5.8377236395152812E-2</v>
      </c>
      <c r="J118" s="1">
        <f t="shared" si="30"/>
        <v>0.01</v>
      </c>
      <c r="K118" s="1">
        <f t="shared" si="31"/>
        <v>1.4859</v>
      </c>
      <c r="L118" s="1">
        <f t="shared" si="32"/>
        <v>0.01</v>
      </c>
      <c r="M118" s="4">
        <f t="shared" si="33"/>
        <v>2.2339529300044476</v>
      </c>
      <c r="N118" s="3">
        <f t="shared" si="34"/>
        <v>5.1244824120433005E-2</v>
      </c>
      <c r="O118" s="1">
        <f t="shared" si="35"/>
        <v>1.5473361061596353E-2</v>
      </c>
      <c r="P118" s="2">
        <f t="shared" si="37"/>
        <v>3.3118094973960486</v>
      </c>
      <c r="Q118" s="1">
        <f t="shared" si="38"/>
        <v>0</v>
      </c>
      <c r="R118" s="1">
        <f t="shared" si="40"/>
        <v>0</v>
      </c>
    </row>
    <row r="119" spans="1:18" x14ac:dyDescent="0.25">
      <c r="A119" s="1">
        <f t="shared" si="10"/>
        <v>1.2480000000000009</v>
      </c>
      <c r="B119" s="2">
        <f t="shared" si="41"/>
        <v>0.10400000000000008</v>
      </c>
      <c r="C119" s="2">
        <f t="shared" si="11"/>
        <v>0.10400000000000008</v>
      </c>
      <c r="D119" s="2">
        <f t="shared" si="12"/>
        <v>2.3706411937002096</v>
      </c>
      <c r="E119" s="3">
        <f t="shared" si="39"/>
        <v>2.3247544542592848E-2</v>
      </c>
      <c r="F119" s="2">
        <f t="shared" si="27"/>
        <v>0.39510686561670161</v>
      </c>
      <c r="G119" s="3">
        <f t="shared" si="28"/>
        <v>2.3247544542592848E-2</v>
      </c>
      <c r="H119" s="3">
        <f t="shared" si="36"/>
        <v>0.39510686561670161</v>
      </c>
      <c r="I119" s="3">
        <f t="shared" si="29"/>
        <v>5.8838624599213109E-2</v>
      </c>
      <c r="J119" s="1">
        <f t="shared" si="30"/>
        <v>0.01</v>
      </c>
      <c r="K119" s="1">
        <f t="shared" si="31"/>
        <v>1.4859</v>
      </c>
      <c r="L119" s="1">
        <f t="shared" si="32"/>
        <v>0.01</v>
      </c>
      <c r="M119" s="4">
        <f t="shared" si="33"/>
        <v>2.2457141649291317</v>
      </c>
      <c r="N119" s="3">
        <f t="shared" si="34"/>
        <v>5.2207340079121686E-2</v>
      </c>
      <c r="O119" s="1">
        <f t="shared" si="35"/>
        <v>1.5473361061596353E-2</v>
      </c>
      <c r="P119" s="2">
        <f t="shared" si="37"/>
        <v>3.3740142087614138</v>
      </c>
      <c r="Q119" s="1">
        <f t="shared" si="38"/>
        <v>0</v>
      </c>
      <c r="R119" s="1">
        <f t="shared" si="40"/>
        <v>0</v>
      </c>
    </row>
    <row r="120" spans="1:18" x14ac:dyDescent="0.25">
      <c r="A120" s="1">
        <f t="shared" si="10"/>
        <v>1.2600000000000009</v>
      </c>
      <c r="B120" s="2">
        <f t="shared" si="41"/>
        <v>0.10500000000000008</v>
      </c>
      <c r="C120" s="2">
        <f t="shared" si="11"/>
        <v>0.10500000000000008</v>
      </c>
      <c r="D120" s="2">
        <f t="shared" si="12"/>
        <v>2.3835746121978927</v>
      </c>
      <c r="E120" s="3">
        <f t="shared" si="39"/>
        <v>2.3556821030751716E-2</v>
      </c>
      <c r="F120" s="2">
        <f t="shared" si="27"/>
        <v>0.39726243536631545</v>
      </c>
      <c r="G120" s="3">
        <f t="shared" si="28"/>
        <v>2.3556821030751716E-2</v>
      </c>
      <c r="H120" s="3">
        <f t="shared" si="36"/>
        <v>0.39726243536631545</v>
      </c>
      <c r="I120" s="3">
        <f t="shared" si="29"/>
        <v>5.9297882038683032E-2</v>
      </c>
      <c r="J120" s="1">
        <f t="shared" si="30"/>
        <v>0.01</v>
      </c>
      <c r="K120" s="1">
        <f t="shared" si="31"/>
        <v>1.4859</v>
      </c>
      <c r="L120" s="1">
        <f t="shared" si="32"/>
        <v>0.01</v>
      </c>
      <c r="M120" s="4">
        <f t="shared" si="33"/>
        <v>2.2573906244332913</v>
      </c>
      <c r="N120" s="3">
        <f t="shared" si="34"/>
        <v>5.3176946936271903E-2</v>
      </c>
      <c r="O120" s="1">
        <f t="shared" si="35"/>
        <v>1.5473361061596353E-2</v>
      </c>
      <c r="P120" s="2">
        <f t="shared" si="37"/>
        <v>3.4366771850398323</v>
      </c>
      <c r="Q120" s="1">
        <f t="shared" si="38"/>
        <v>0</v>
      </c>
      <c r="R120" s="1">
        <f t="shared" si="40"/>
        <v>0</v>
      </c>
    </row>
    <row r="121" spans="1:18" x14ac:dyDescent="0.25">
      <c r="A121" s="1">
        <f t="shared" si="10"/>
        <v>1.2720000000000009</v>
      </c>
      <c r="B121" s="2">
        <f t="shared" si="41"/>
        <v>0.10600000000000008</v>
      </c>
      <c r="C121" s="2">
        <f t="shared" si="11"/>
        <v>0.10600000000000008</v>
      </c>
      <c r="D121" s="2">
        <f t="shared" si="12"/>
        <v>2.3964748060984498</v>
      </c>
      <c r="E121" s="3">
        <f t="shared" si="39"/>
        <v>2.3866894056744026E-2</v>
      </c>
      <c r="F121" s="2">
        <f t="shared" si="27"/>
        <v>0.39941246768307492</v>
      </c>
      <c r="G121" s="3">
        <f t="shared" si="28"/>
        <v>2.3866894056744026E-2</v>
      </c>
      <c r="H121" s="3">
        <f t="shared" si="36"/>
        <v>0.39941246768307492</v>
      </c>
      <c r="I121" s="3">
        <f t="shared" si="29"/>
        <v>5.9755005133394795E-2</v>
      </c>
      <c r="J121" s="1">
        <f t="shared" si="30"/>
        <v>0.01</v>
      </c>
      <c r="K121" s="1">
        <f t="shared" si="31"/>
        <v>1.4859</v>
      </c>
      <c r="L121" s="1">
        <f t="shared" si="32"/>
        <v>0.01</v>
      </c>
      <c r="M121" s="4">
        <f t="shared" si="33"/>
        <v>2.2689829520035683</v>
      </c>
      <c r="N121" s="3">
        <f t="shared" si="34"/>
        <v>5.4153575732027476E-2</v>
      </c>
      <c r="O121" s="1">
        <f t="shared" si="35"/>
        <v>1.5473361061596353E-2</v>
      </c>
      <c r="P121" s="2">
        <f t="shared" si="37"/>
        <v>3.4997939695488869</v>
      </c>
      <c r="Q121" s="1">
        <f t="shared" si="38"/>
        <v>0</v>
      </c>
      <c r="R121" s="1">
        <f t="shared" si="40"/>
        <v>0</v>
      </c>
    </row>
    <row r="122" spans="1:18" x14ac:dyDescent="0.25">
      <c r="A122" s="1">
        <f t="shared" si="10"/>
        <v>1.2840000000000009</v>
      </c>
      <c r="B122" s="2">
        <f t="shared" si="41"/>
        <v>0.10700000000000008</v>
      </c>
      <c r="C122" s="2">
        <f t="shared" si="11"/>
        <v>0.10700000000000008</v>
      </c>
      <c r="D122" s="2">
        <f t="shared" si="12"/>
        <v>2.4093425627802807</v>
      </c>
      <c r="E122" s="3">
        <f t="shared" si="39"/>
        <v>2.4177748712035145E-2</v>
      </c>
      <c r="F122" s="2">
        <f t="shared" si="27"/>
        <v>0.40155709379671345</v>
      </c>
      <c r="G122" s="3">
        <f t="shared" si="28"/>
        <v>2.4177748712035145E-2</v>
      </c>
      <c r="H122" s="3">
        <f t="shared" si="36"/>
        <v>0.40155709379671345</v>
      </c>
      <c r="I122" s="3">
        <f t="shared" si="29"/>
        <v>6.0209990274197538E-2</v>
      </c>
      <c r="J122" s="1">
        <f t="shared" si="30"/>
        <v>0.01</v>
      </c>
      <c r="K122" s="1">
        <f t="shared" si="31"/>
        <v>1.4859</v>
      </c>
      <c r="L122" s="1">
        <f t="shared" si="32"/>
        <v>0.01</v>
      </c>
      <c r="M122" s="4">
        <f t="shared" si="33"/>
        <v>2.2804917752018867</v>
      </c>
      <c r="N122" s="3">
        <f t="shared" si="34"/>
        <v>5.5137157080694159E-2</v>
      </c>
      <c r="O122" s="1">
        <f t="shared" si="35"/>
        <v>1.5473361061596353E-2</v>
      </c>
      <c r="P122" s="2">
        <f t="shared" si="37"/>
        <v>3.5633600780854384</v>
      </c>
      <c r="Q122" s="1">
        <f t="shared" si="38"/>
        <v>0</v>
      </c>
      <c r="R122" s="1">
        <f t="shared" si="40"/>
        <v>0</v>
      </c>
    </row>
    <row r="123" spans="1:18" x14ac:dyDescent="0.25">
      <c r="A123" s="1">
        <f t="shared" si="10"/>
        <v>1.2960000000000009</v>
      </c>
      <c r="B123" s="2">
        <f t="shared" si="41"/>
        <v>0.10800000000000008</v>
      </c>
      <c r="C123" s="2">
        <f t="shared" si="11"/>
        <v>0.10800000000000008</v>
      </c>
      <c r="D123" s="2">
        <f t="shared" si="12"/>
        <v>2.4221786544198811</v>
      </c>
      <c r="E123" s="3">
        <f t="shared" si="39"/>
        <v>2.4489370200276136E-2</v>
      </c>
      <c r="F123" s="2">
        <f t="shared" si="27"/>
        <v>0.40369644240331348</v>
      </c>
      <c r="G123" s="3">
        <f t="shared" si="28"/>
        <v>2.4489370200276136E-2</v>
      </c>
      <c r="H123" s="3">
        <f t="shared" si="36"/>
        <v>0.40369644240331348</v>
      </c>
      <c r="I123" s="3">
        <f t="shared" si="29"/>
        <v>6.0662833822573044E-2</v>
      </c>
      <c r="J123" s="1">
        <f t="shared" si="30"/>
        <v>0.01</v>
      </c>
      <c r="K123" s="1">
        <f t="shared" si="31"/>
        <v>1.4859</v>
      </c>
      <c r="L123" s="1">
        <f t="shared" si="32"/>
        <v>0.01</v>
      </c>
      <c r="M123" s="4">
        <f t="shared" si="33"/>
        <v>2.2919177061230682</v>
      </c>
      <c r="N123" s="3">
        <f t="shared" si="34"/>
        <v>5.6127621173815506E-2</v>
      </c>
      <c r="O123" s="1">
        <f t="shared" si="35"/>
        <v>1.5473361061596353E-2</v>
      </c>
      <c r="P123" s="2">
        <f t="shared" si="37"/>
        <v>3.6273709991244103</v>
      </c>
      <c r="Q123" s="1">
        <f t="shared" si="38"/>
        <v>0</v>
      </c>
      <c r="R123" s="1">
        <f t="shared" si="40"/>
        <v>0</v>
      </c>
    </row>
    <row r="124" spans="1:18" x14ac:dyDescent="0.25">
      <c r="A124" s="1">
        <f t="shared" si="10"/>
        <v>1.3080000000000009</v>
      </c>
      <c r="B124" s="2">
        <f t="shared" si="41"/>
        <v>0.10900000000000008</v>
      </c>
      <c r="C124" s="2">
        <f t="shared" si="11"/>
        <v>0.10900000000000008</v>
      </c>
      <c r="D124" s="2">
        <f t="shared" si="12"/>
        <v>2.4349838385398797</v>
      </c>
      <c r="E124" s="3">
        <f t="shared" si="39"/>
        <v>2.4801743834088844E-2</v>
      </c>
      <c r="F124" s="2">
        <f t="shared" si="27"/>
        <v>0.40583063975664657</v>
      </c>
      <c r="G124" s="3">
        <f t="shared" si="28"/>
        <v>2.4801743834088844E-2</v>
      </c>
      <c r="H124" s="3">
        <f t="shared" si="36"/>
        <v>0.40583063975664657</v>
      </c>
      <c r="I124" s="3">
        <f t="shared" si="29"/>
        <v>6.1113532110244388E-2</v>
      </c>
      <c r="J124" s="1">
        <f t="shared" si="30"/>
        <v>0.01</v>
      </c>
      <c r="K124" s="1">
        <f t="shared" si="31"/>
        <v>1.4859</v>
      </c>
      <c r="L124" s="1">
        <f t="shared" si="32"/>
        <v>0.01</v>
      </c>
      <c r="M124" s="4">
        <f t="shared" si="33"/>
        <v>2.3032613418337662</v>
      </c>
      <c r="N124" s="3">
        <f t="shared" si="34"/>
        <v>5.7124897783120805E-2</v>
      </c>
      <c r="O124" s="1">
        <f t="shared" si="35"/>
        <v>1.5473361061596353E-2</v>
      </c>
      <c r="P124" s="2">
        <f t="shared" si="37"/>
        <v>3.6918221940093057</v>
      </c>
      <c r="Q124" s="1">
        <f t="shared" si="38"/>
        <v>0</v>
      </c>
      <c r="R124" s="1">
        <f t="shared" si="40"/>
        <v>0</v>
      </c>
    </row>
    <row r="125" spans="1:18" x14ac:dyDescent="0.25">
      <c r="A125" s="1">
        <f t="shared" si="10"/>
        <v>1.320000000000001</v>
      </c>
      <c r="B125" s="2">
        <f t="shared" si="41"/>
        <v>0.11000000000000008</v>
      </c>
      <c r="C125" s="2">
        <f t="shared" si="11"/>
        <v>0.11000000000000008</v>
      </c>
      <c r="D125" s="2">
        <f t="shared" si="12"/>
        <v>2.4477588585354706</v>
      </c>
      <c r="E125" s="3">
        <f t="shared" si="39"/>
        <v>2.5114855031941601E-2</v>
      </c>
      <c r="F125" s="2">
        <f t="shared" si="27"/>
        <v>0.40795980975591173</v>
      </c>
      <c r="G125" s="3">
        <f t="shared" si="28"/>
        <v>2.5114855031941601E-2</v>
      </c>
      <c r="H125" s="3">
        <f t="shared" si="36"/>
        <v>0.40795980975591173</v>
      </c>
      <c r="I125" s="3">
        <f t="shared" si="29"/>
        <v>6.156208143877747E-2</v>
      </c>
      <c r="J125" s="1">
        <f t="shared" si="30"/>
        <v>0.01</v>
      </c>
      <c r="K125" s="1">
        <f t="shared" si="31"/>
        <v>1.4859</v>
      </c>
      <c r="L125" s="1">
        <f t="shared" si="32"/>
        <v>0.01</v>
      </c>
      <c r="M125" s="4">
        <f t="shared" si="33"/>
        <v>2.3145232647936278</v>
      </c>
      <c r="N125" s="3">
        <f t="shared" si="34"/>
        <v>5.8128916263348145E-2</v>
      </c>
      <c r="O125" s="1">
        <f t="shared" si="35"/>
        <v>1.5473361061596353E-2</v>
      </c>
      <c r="P125" s="2">
        <f t="shared" si="37"/>
        <v>3.756709097134654</v>
      </c>
      <c r="Q125" s="1">
        <f t="shared" si="38"/>
        <v>0</v>
      </c>
      <c r="R125" s="1">
        <f t="shared" si="40"/>
        <v>0</v>
      </c>
    </row>
    <row r="126" spans="1:18" x14ac:dyDescent="0.25">
      <c r="A126" s="1">
        <f t="shared" si="10"/>
        <v>1.332000000000001</v>
      </c>
      <c r="B126" s="2">
        <f t="shared" si="41"/>
        <v>0.11100000000000008</v>
      </c>
      <c r="C126" s="2">
        <f t="shared" si="11"/>
        <v>0.11100000000000008</v>
      </c>
      <c r="D126" s="2">
        <f t="shared" si="12"/>
        <v>2.4605044441803563</v>
      </c>
      <c r="E126" s="3">
        <f t="shared" si="39"/>
        <v>2.5428689315111802E-2</v>
      </c>
      <c r="F126" s="2">
        <f t="shared" si="27"/>
        <v>0.41008407403005936</v>
      </c>
      <c r="G126" s="3">
        <f t="shared" si="28"/>
        <v>2.5428689315111802E-2</v>
      </c>
      <c r="H126" s="3">
        <f t="shared" si="36"/>
        <v>0.41008407403005936</v>
      </c>
      <c r="I126" s="3">
        <f t="shared" si="29"/>
        <v>6.2008478079175214E-2</v>
      </c>
      <c r="J126" s="1">
        <f t="shared" si="30"/>
        <v>0.01</v>
      </c>
      <c r="K126" s="1">
        <f t="shared" si="31"/>
        <v>1.4859</v>
      </c>
      <c r="L126" s="1">
        <f t="shared" si="32"/>
        <v>0.01</v>
      </c>
      <c r="M126" s="4">
        <f t="shared" si="33"/>
        <v>2.3257040432595182</v>
      </c>
      <c r="N126" s="3">
        <f t="shared" si="34"/>
        <v>5.9139605554945629E-2</v>
      </c>
      <c r="O126" s="1">
        <f t="shared" si="35"/>
        <v>1.5473361061596353E-2</v>
      </c>
      <c r="P126" s="2">
        <f t="shared" si="37"/>
        <v>3.8220271161205828</v>
      </c>
      <c r="Q126" s="1">
        <f t="shared" si="38"/>
        <v>0</v>
      </c>
      <c r="R126" s="1">
        <f t="shared" si="40"/>
        <v>0</v>
      </c>
    </row>
    <row r="127" spans="1:18" x14ac:dyDescent="0.25">
      <c r="A127" s="1">
        <f t="shared" si="10"/>
        <v>1.344000000000001</v>
      </c>
      <c r="B127" s="2">
        <f t="shared" si="41"/>
        <v>0.11200000000000009</v>
      </c>
      <c r="C127" s="2">
        <f t="shared" si="11"/>
        <v>0.11200000000000009</v>
      </c>
      <c r="D127" s="2">
        <f t="shared" si="12"/>
        <v>2.4732213121132358</v>
      </c>
      <c r="E127" s="3">
        <f t="shared" si="39"/>
        <v>2.5743232304731543E-2</v>
      </c>
      <c r="F127" s="2">
        <f t="shared" si="27"/>
        <v>0.4122035520188726</v>
      </c>
      <c r="G127" s="3">
        <f t="shared" si="28"/>
        <v>2.5743232304731543E-2</v>
      </c>
      <c r="H127" s="3">
        <f t="shared" si="36"/>
        <v>0.4122035520188726</v>
      </c>
      <c r="I127" s="3">
        <f t="shared" si="29"/>
        <v>6.2452718271464334E-2</v>
      </c>
      <c r="J127" s="1">
        <f t="shared" si="30"/>
        <v>0.01</v>
      </c>
      <c r="K127" s="1">
        <f t="shared" si="31"/>
        <v>1.4859</v>
      </c>
      <c r="L127" s="1">
        <f t="shared" si="32"/>
        <v>0.01</v>
      </c>
      <c r="M127" s="4">
        <f t="shared" si="33"/>
        <v>2.3368042316736046</v>
      </c>
      <c r="N127" s="3">
        <f t="shared" si="34"/>
        <v>6.0156894186653313E-2</v>
      </c>
      <c r="O127" s="1">
        <f t="shared" si="35"/>
        <v>1.5473361061596353E-2</v>
      </c>
      <c r="P127" s="2">
        <f t="shared" si="37"/>
        <v>3.8877716319796818</v>
      </c>
      <c r="Q127" s="1">
        <f t="shared" si="38"/>
        <v>0</v>
      </c>
      <c r="R127" s="1">
        <f t="shared" si="40"/>
        <v>0</v>
      </c>
    </row>
    <row r="128" spans="1:18" x14ac:dyDescent="0.25">
      <c r="A128" s="1">
        <f t="shared" si="10"/>
        <v>1.356000000000001</v>
      </c>
      <c r="B128" s="2">
        <f t="shared" si="41"/>
        <v>0.11300000000000009</v>
      </c>
      <c r="C128" s="2">
        <f t="shared" si="11"/>
        <v>0.11300000000000009</v>
      </c>
      <c r="D128" s="2">
        <f t="shared" si="12"/>
        <v>2.4859101663058274</v>
      </c>
      <c r="E128" s="3">
        <f t="shared" si="39"/>
        <v>2.605846971891284E-2</v>
      </c>
      <c r="F128" s="2">
        <f t="shared" si="27"/>
        <v>0.4143183610509712</v>
      </c>
      <c r="G128" s="3">
        <f t="shared" si="28"/>
        <v>2.605846971891284E-2</v>
      </c>
      <c r="H128" s="3">
        <f t="shared" si="36"/>
        <v>0.4143183610509712</v>
      </c>
      <c r="I128" s="3">
        <f t="shared" si="29"/>
        <v>6.2894798224274254E-2</v>
      </c>
      <c r="J128" s="1">
        <f t="shared" si="30"/>
        <v>0.01</v>
      </c>
      <c r="K128" s="1">
        <f t="shared" si="31"/>
        <v>1.4859</v>
      </c>
      <c r="L128" s="1">
        <f t="shared" si="32"/>
        <v>0.01</v>
      </c>
      <c r="M128" s="4">
        <f t="shared" si="33"/>
        <v>2.347824371036046</v>
      </c>
      <c r="N128" s="3">
        <f t="shared" si="34"/>
        <v>6.1180710277968391E-2</v>
      </c>
      <c r="O128" s="1">
        <f t="shared" si="35"/>
        <v>1.5473361061596353E-2</v>
      </c>
      <c r="P128" s="2">
        <f t="shared" si="37"/>
        <v>3.9539379992763197</v>
      </c>
      <c r="Q128" s="1">
        <f t="shared" si="38"/>
        <v>0</v>
      </c>
      <c r="R128" s="1">
        <f t="shared" si="40"/>
        <v>0</v>
      </c>
    </row>
    <row r="129" spans="1:18" x14ac:dyDescent="0.25">
      <c r="A129" s="1">
        <f t="shared" si="10"/>
        <v>1.368000000000001</v>
      </c>
      <c r="B129" s="2">
        <f t="shared" si="41"/>
        <v>0.11400000000000009</v>
      </c>
      <c r="C129" s="2">
        <f t="shared" si="11"/>
        <v>0.11400000000000009</v>
      </c>
      <c r="D129" s="2">
        <f t="shared" si="12"/>
        <v>2.4985716985133513</v>
      </c>
      <c r="E129" s="3">
        <f t="shared" si="39"/>
        <v>2.6374387369949185E-2</v>
      </c>
      <c r="F129" s="2">
        <f t="shared" ref="F129:F180" si="42">D$10*D129</f>
        <v>0.41642861641889184</v>
      </c>
      <c r="G129" s="3">
        <f t="shared" ref="G129:G180" si="43">IF(B129&lt;D$10,E129,3.14159*D$10^2-E129)</f>
        <v>2.6374387369949185E-2</v>
      </c>
      <c r="H129" s="3">
        <f t="shared" si="36"/>
        <v>0.41642861641889184</v>
      </c>
      <c r="I129" s="3">
        <f t="shared" ref="I129:I180" si="44">G129/H129</f>
        <v>6.3334714114408483E-2</v>
      </c>
      <c r="J129" s="1">
        <f t="shared" ref="J129:J180" si="45">D$9</f>
        <v>0.01</v>
      </c>
      <c r="K129" s="1">
        <f t="shared" ref="K129:K180" si="46">D$7</f>
        <v>1.4859</v>
      </c>
      <c r="L129" s="1">
        <f t="shared" ref="L129:L180" si="47">D$8</f>
        <v>0.01</v>
      </c>
      <c r="M129" s="4">
        <f t="shared" ref="M129:M180" si="48">K129/L129*I129^0.667*J129^0.5</f>
        <v>2.3587649892630096</v>
      </c>
      <c r="N129" s="3">
        <f t="shared" ref="N129:N180" si="49">G129*M129</f>
        <v>6.2210981541496645E-2</v>
      </c>
      <c r="O129" s="1">
        <f t="shared" ref="O129:O180" si="50">D$6</f>
        <v>1.5473361061596353E-2</v>
      </c>
      <c r="P129" s="2">
        <f t="shared" si="37"/>
        <v>4.020521546278613</v>
      </c>
      <c r="Q129" s="1">
        <f t="shared" si="38"/>
        <v>0</v>
      </c>
      <c r="R129" s="1">
        <f t="shared" si="40"/>
        <v>0</v>
      </c>
    </row>
    <row r="130" spans="1:18" x14ac:dyDescent="0.25">
      <c r="A130" s="1">
        <f t="shared" si="10"/>
        <v>1.380000000000001</v>
      </c>
      <c r="B130" s="2">
        <f t="shared" si="41"/>
        <v>0.11500000000000009</v>
      </c>
      <c r="C130" s="2">
        <f t="shared" si="11"/>
        <v>0.11500000000000009</v>
      </c>
      <c r="D130" s="2">
        <f t="shared" si="12"/>
        <v>2.5112065887083452</v>
      </c>
      <c r="E130" s="3">
        <f t="shared" si="39"/>
        <v>2.6690971161590044E-2</v>
      </c>
      <c r="F130" s="2">
        <f t="shared" si="42"/>
        <v>0.41853443145139085</v>
      </c>
      <c r="G130" s="3">
        <f t="shared" si="43"/>
        <v>2.6690971161590044E-2</v>
      </c>
      <c r="H130" s="3">
        <f t="shared" si="36"/>
        <v>0.41853443145139085</v>
      </c>
      <c r="I130" s="3">
        <f t="shared" si="44"/>
        <v>6.3772462086407744E-2</v>
      </c>
      <c r="J130" s="1">
        <f t="shared" si="45"/>
        <v>0.01</v>
      </c>
      <c r="K130" s="1">
        <f t="shared" si="46"/>
        <v>1.4859</v>
      </c>
      <c r="L130" s="1">
        <f t="shared" si="47"/>
        <v>0.01</v>
      </c>
      <c r="M130" s="4">
        <f t="shared" si="48"/>
        <v>2.3696266015306677</v>
      </c>
      <c r="N130" s="3">
        <f t="shared" si="49"/>
        <v>6.3247635285191672E-2</v>
      </c>
      <c r="O130" s="1">
        <f t="shared" si="50"/>
        <v>1.5473361061596353E-2</v>
      </c>
      <c r="P130" s="2">
        <f t="shared" si="37"/>
        <v>4.0875175751031403</v>
      </c>
      <c r="Q130" s="1">
        <f t="shared" si="38"/>
        <v>0</v>
      </c>
      <c r="R130" s="1">
        <f t="shared" si="40"/>
        <v>0</v>
      </c>
    </row>
    <row r="131" spans="1:18" x14ac:dyDescent="0.25">
      <c r="A131" s="1">
        <f t="shared" si="10"/>
        <v>1.392000000000001</v>
      </c>
      <c r="B131" s="2">
        <f t="shared" si="41"/>
        <v>0.11600000000000009</v>
      </c>
      <c r="C131" s="2">
        <f t="shared" si="11"/>
        <v>0.11600000000000009</v>
      </c>
      <c r="D131" s="2">
        <f t="shared" si="12"/>
        <v>2.5238155054986442</v>
      </c>
      <c r="E131" s="3">
        <f t="shared" si="39"/>
        <v>2.7008207086385409E-2</v>
      </c>
      <c r="F131" s="2">
        <f t="shared" si="42"/>
        <v>0.42063591758310737</v>
      </c>
      <c r="G131" s="3">
        <f t="shared" si="43"/>
        <v>2.7008207086385409E-2</v>
      </c>
      <c r="H131" s="3">
        <f t="shared" si="36"/>
        <v>0.42063591758310737</v>
      </c>
      <c r="I131" s="3">
        <f t="shared" si="44"/>
        <v>6.4208038252104915E-2</v>
      </c>
      <c r="J131" s="1">
        <f t="shared" si="45"/>
        <v>0.01</v>
      </c>
      <c r="K131" s="1">
        <f t="shared" si="46"/>
        <v>1.4859</v>
      </c>
      <c r="L131" s="1">
        <f t="shared" si="47"/>
        <v>0.01</v>
      </c>
      <c r="M131" s="4">
        <f t="shared" si="48"/>
        <v>2.3804097106058117</v>
      </c>
      <c r="N131" s="3">
        <f t="shared" si="49"/>
        <v>6.4290598414484521E-2</v>
      </c>
      <c r="O131" s="1">
        <f t="shared" si="50"/>
        <v>1.5473361061596353E-2</v>
      </c>
      <c r="P131" s="2">
        <f t="shared" si="37"/>
        <v>4.1549213618525744</v>
      </c>
      <c r="Q131" s="1">
        <f t="shared" si="38"/>
        <v>0</v>
      </c>
      <c r="R131" s="1">
        <f t="shared" si="40"/>
        <v>0</v>
      </c>
    </row>
    <row r="132" spans="1:18" x14ac:dyDescent="0.25">
      <c r="A132" s="1">
        <f t="shared" si="10"/>
        <v>1.404000000000001</v>
      </c>
      <c r="B132" s="2">
        <f t="shared" si="41"/>
        <v>0.11700000000000009</v>
      </c>
      <c r="C132" s="2">
        <f t="shared" si="11"/>
        <v>0.11700000000000009</v>
      </c>
      <c r="D132" s="2">
        <f t="shared" si="12"/>
        <v>2.5363991065302995</v>
      </c>
      <c r="E132" s="3">
        <f t="shared" si="39"/>
        <v>2.7326081223097431E-2</v>
      </c>
      <c r="F132" s="2">
        <f t="shared" si="42"/>
        <v>0.42273318442171659</v>
      </c>
      <c r="G132" s="3">
        <f t="shared" si="43"/>
        <v>2.7326081223097431E-2</v>
      </c>
      <c r="H132" s="3">
        <f t="shared" si="36"/>
        <v>0.42273318442171659</v>
      </c>
      <c r="I132" s="3">
        <f t="shared" si="44"/>
        <v>6.4641438690171679E-2</v>
      </c>
      <c r="J132" s="1">
        <f t="shared" si="45"/>
        <v>0.01</v>
      </c>
      <c r="K132" s="1">
        <f t="shared" si="46"/>
        <v>1.4859</v>
      </c>
      <c r="L132" s="1">
        <f t="shared" si="47"/>
        <v>0.01</v>
      </c>
      <c r="M132" s="4">
        <f t="shared" si="48"/>
        <v>2.3911148071636901</v>
      </c>
      <c r="N132" s="3">
        <f t="shared" si="49"/>
        <v>6.5339797434305943E-2</v>
      </c>
      <c r="O132" s="1">
        <f t="shared" si="50"/>
        <v>1.5473361061596353E-2</v>
      </c>
      <c r="P132" s="2">
        <f t="shared" si="37"/>
        <v>4.2227281567463777</v>
      </c>
      <c r="Q132" s="1">
        <f t="shared" si="38"/>
        <v>0</v>
      </c>
      <c r="R132" s="1">
        <f t="shared" si="40"/>
        <v>0</v>
      </c>
    </row>
    <row r="133" spans="1:18" x14ac:dyDescent="0.25">
      <c r="A133" s="1">
        <f t="shared" si="10"/>
        <v>1.416000000000001</v>
      </c>
      <c r="B133" s="2">
        <f t="shared" si="41"/>
        <v>0.11800000000000009</v>
      </c>
      <c r="C133" s="2">
        <f t="shared" si="11"/>
        <v>0.11800000000000009</v>
      </c>
      <c r="D133" s="2">
        <f t="shared" si="12"/>
        <v>2.5489580388761812</v>
      </c>
      <c r="E133" s="3">
        <f t="shared" si="39"/>
        <v>2.7644579734176288E-2</v>
      </c>
      <c r="F133" s="2">
        <f t="shared" si="42"/>
        <v>0.42482633981269685</v>
      </c>
      <c r="G133" s="3">
        <f t="shared" si="43"/>
        <v>2.7644579734176288E-2</v>
      </c>
      <c r="H133" s="3">
        <f t="shared" si="36"/>
        <v>0.42482633981269685</v>
      </c>
      <c r="I133" s="3">
        <f t="shared" si="44"/>
        <v>6.5072659445656322E-2</v>
      </c>
      <c r="J133" s="1">
        <f t="shared" si="45"/>
        <v>0.01</v>
      </c>
      <c r="K133" s="1">
        <f t="shared" si="46"/>
        <v>1.4859</v>
      </c>
      <c r="L133" s="1">
        <f t="shared" si="47"/>
        <v>0.01</v>
      </c>
      <c r="M133" s="4">
        <f t="shared" si="48"/>
        <v>2.4017423700936131</v>
      </c>
      <c r="N133" s="3">
        <f t="shared" si="49"/>
        <v>6.6395158451002426E-2</v>
      </c>
      <c r="O133" s="1">
        <f t="shared" si="50"/>
        <v>1.5473361061596353E-2</v>
      </c>
      <c r="P133" s="2">
        <f t="shared" si="37"/>
        <v>4.2909331842446248</v>
      </c>
      <c r="Q133" s="1">
        <f t="shared" si="38"/>
        <v>0</v>
      </c>
      <c r="R133" s="1">
        <f t="shared" si="40"/>
        <v>0</v>
      </c>
    </row>
    <row r="134" spans="1:18" x14ac:dyDescent="0.25">
      <c r="A134" s="1">
        <f t="shared" si="10"/>
        <v>1.428000000000001</v>
      </c>
      <c r="B134" s="2">
        <f t="shared" si="41"/>
        <v>0.11900000000000009</v>
      </c>
      <c r="C134" s="2">
        <f t="shared" si="11"/>
        <v>0.11900000000000009</v>
      </c>
      <c r="D134" s="2">
        <f t="shared" si="12"/>
        <v>2.5614929394109618</v>
      </c>
      <c r="E134" s="3">
        <f t="shared" si="39"/>
        <v>2.796368886329785E-2</v>
      </c>
      <c r="F134" s="2">
        <f t="shared" si="42"/>
        <v>0.42691548990182693</v>
      </c>
      <c r="G134" s="3">
        <f t="shared" si="43"/>
        <v>2.796368886329785E-2</v>
      </c>
      <c r="H134" s="3">
        <f t="shared" si="36"/>
        <v>0.42691548990182693</v>
      </c>
      <c r="I134" s="3">
        <f t="shared" si="44"/>
        <v>6.5501696529513029E-2</v>
      </c>
      <c r="J134" s="1">
        <f t="shared" si="45"/>
        <v>0.01</v>
      </c>
      <c r="K134" s="1">
        <f t="shared" si="46"/>
        <v>1.4859</v>
      </c>
      <c r="L134" s="1">
        <f t="shared" si="47"/>
        <v>0.01</v>
      </c>
      <c r="M134" s="4">
        <f t="shared" si="48"/>
        <v>2.4122928667928862</v>
      </c>
      <c r="N134" s="3">
        <f t="shared" si="49"/>
        <v>6.7456607174149072E-2</v>
      </c>
      <c r="O134" s="1">
        <f t="shared" si="50"/>
        <v>1.5473361061596353E-2</v>
      </c>
      <c r="P134" s="2">
        <f t="shared" si="37"/>
        <v>4.3595316431651678</v>
      </c>
      <c r="Q134" s="1">
        <f t="shared" si="38"/>
        <v>0</v>
      </c>
      <c r="R134" s="1">
        <f t="shared" si="40"/>
        <v>0</v>
      </c>
    </row>
    <row r="135" spans="1:18" x14ac:dyDescent="0.25">
      <c r="A135" s="1">
        <f t="shared" si="10"/>
        <v>1.4400000000000011</v>
      </c>
      <c r="B135" s="2">
        <f t="shared" si="41"/>
        <v>0.12000000000000009</v>
      </c>
      <c r="C135" s="2">
        <f t="shared" si="11"/>
        <v>0.12000000000000009</v>
      </c>
      <c r="D135" s="2">
        <f t="shared" si="12"/>
        <v>2.5740044351731388</v>
      </c>
      <c r="E135" s="3">
        <f t="shared" si="39"/>
        <v>2.8283394932960275E-2</v>
      </c>
      <c r="F135" s="2">
        <f t="shared" si="42"/>
        <v>0.42900073919552312</v>
      </c>
      <c r="G135" s="3">
        <f t="shared" si="43"/>
        <v>2.8283394932960275E-2</v>
      </c>
      <c r="H135" s="3">
        <f t="shared" si="36"/>
        <v>0.42900073919552312</v>
      </c>
      <c r="I135" s="3">
        <f t="shared" si="44"/>
        <v>6.5928545918121875E-2</v>
      </c>
      <c r="J135" s="1">
        <f t="shared" si="45"/>
        <v>0.01</v>
      </c>
      <c r="K135" s="1">
        <f t="shared" si="46"/>
        <v>1.4859</v>
      </c>
      <c r="L135" s="1">
        <f t="shared" si="47"/>
        <v>0.01</v>
      </c>
      <c r="M135" s="4">
        <f t="shared" si="48"/>
        <v>2.4227667534495492</v>
      </c>
      <c r="N135" s="3">
        <f t="shared" si="49"/>
        <v>6.8524068918259601E-2</v>
      </c>
      <c r="O135" s="1">
        <f t="shared" si="50"/>
        <v>1.5473361061596353E-2</v>
      </c>
      <c r="P135" s="2">
        <f t="shared" si="37"/>
        <v>4.4285187067941481</v>
      </c>
      <c r="Q135" s="1">
        <f t="shared" si="38"/>
        <v>0</v>
      </c>
      <c r="R135" s="1">
        <f t="shared" si="40"/>
        <v>0</v>
      </c>
    </row>
    <row r="136" spans="1:18" x14ac:dyDescent="0.25">
      <c r="A136" s="1">
        <f t="shared" si="10"/>
        <v>1.4520000000000011</v>
      </c>
      <c r="B136" s="2">
        <f t="shared" si="41"/>
        <v>0.12100000000000009</v>
      </c>
      <c r="C136" s="2">
        <f t="shared" si="11"/>
        <v>0.12100000000000009</v>
      </c>
      <c r="D136" s="2">
        <f t="shared" si="12"/>
        <v>2.5864931437147294</v>
      </c>
      <c r="E136" s="3">
        <f t="shared" si="39"/>
        <v>2.8603684342137396E-2</v>
      </c>
      <c r="F136" s="2">
        <f t="shared" si="42"/>
        <v>0.43108219061912156</v>
      </c>
      <c r="G136" s="3">
        <f t="shared" si="43"/>
        <v>2.8603684342137396E-2</v>
      </c>
      <c r="H136" s="3">
        <f t="shared" si="36"/>
        <v>0.43108219061912156</v>
      </c>
      <c r="I136" s="3">
        <f t="shared" si="44"/>
        <v>6.635320355279975E-2</v>
      </c>
      <c r="J136" s="1">
        <f t="shared" si="45"/>
        <v>0.01</v>
      </c>
      <c r="K136" s="1">
        <f t="shared" si="46"/>
        <v>1.4859</v>
      </c>
      <c r="L136" s="1">
        <f t="shared" si="47"/>
        <v>0.01</v>
      </c>
      <c r="M136" s="4">
        <f t="shared" si="48"/>
        <v>2.4331644753144221</v>
      </c>
      <c r="N136" s="3">
        <f t="shared" si="49"/>
        <v>6.9597468604396084E-2</v>
      </c>
      <c r="O136" s="1">
        <f t="shared" si="50"/>
        <v>1.5473361061596353E-2</v>
      </c>
      <c r="P136" s="2">
        <f t="shared" si="37"/>
        <v>4.4978895229900271</v>
      </c>
      <c r="Q136" s="1">
        <f t="shared" si="38"/>
        <v>0</v>
      </c>
      <c r="R136" s="1">
        <f t="shared" si="40"/>
        <v>0</v>
      </c>
    </row>
    <row r="137" spans="1:18" x14ac:dyDescent="0.25">
      <c r="A137" s="1">
        <f t="shared" si="10"/>
        <v>1.4640000000000011</v>
      </c>
      <c r="B137" s="2">
        <f t="shared" si="41"/>
        <v>0.12200000000000009</v>
      </c>
      <c r="C137" s="2">
        <f t="shared" si="11"/>
        <v>0.12200000000000009</v>
      </c>
      <c r="D137" s="2">
        <f t="shared" si="12"/>
        <v>2.5989596734392255</v>
      </c>
      <c r="E137" s="3">
        <f t="shared" si="39"/>
        <v>2.892454356398641E-2</v>
      </c>
      <c r="F137" s="2">
        <f t="shared" si="42"/>
        <v>0.43315994557320425</v>
      </c>
      <c r="G137" s="3">
        <f t="shared" si="43"/>
        <v>2.892454356398641E-2</v>
      </c>
      <c r="H137" s="3">
        <f t="shared" si="36"/>
        <v>0.43315994557320425</v>
      </c>
      <c r="I137" s="3">
        <f t="shared" si="44"/>
        <v>6.6775665339301668E-2</v>
      </c>
      <c r="J137" s="1">
        <f t="shared" si="45"/>
        <v>0.01</v>
      </c>
      <c r="K137" s="1">
        <f t="shared" si="46"/>
        <v>1.4859</v>
      </c>
      <c r="L137" s="1">
        <f t="shared" si="47"/>
        <v>0.01</v>
      </c>
      <c r="M137" s="4">
        <f t="shared" si="48"/>
        <v>2.4434864669629022</v>
      </c>
      <c r="N137" s="3">
        <f t="shared" si="49"/>
        <v>7.0676730761679699E-2</v>
      </c>
      <c r="O137" s="1">
        <f t="shared" si="50"/>
        <v>1.5473361061596353E-2</v>
      </c>
      <c r="P137" s="2">
        <f t="shared" si="37"/>
        <v>4.5676392142812272</v>
      </c>
      <c r="Q137" s="1">
        <f t="shared" si="38"/>
        <v>0</v>
      </c>
      <c r="R137" s="1">
        <f t="shared" si="40"/>
        <v>0</v>
      </c>
    </row>
    <row r="138" spans="1:18" x14ac:dyDescent="0.25">
      <c r="A138" s="1">
        <f t="shared" si="10"/>
        <v>1.4760000000000011</v>
      </c>
      <c r="B138" s="2">
        <f t="shared" si="41"/>
        <v>0.1230000000000001</v>
      </c>
      <c r="C138" s="2">
        <f t="shared" si="11"/>
        <v>0.1230000000000001</v>
      </c>
      <c r="D138" s="2">
        <f t="shared" si="12"/>
        <v>2.611404623928375</v>
      </c>
      <c r="E138" s="3">
        <f t="shared" si="39"/>
        <v>2.9245959143607642E-2</v>
      </c>
      <c r="F138" s="2">
        <f t="shared" si="42"/>
        <v>0.4352341039880625</v>
      </c>
      <c r="G138" s="3">
        <f t="shared" si="43"/>
        <v>2.9245959143607642E-2</v>
      </c>
      <c r="H138" s="3">
        <f t="shared" si="36"/>
        <v>0.4352341039880625</v>
      </c>
      <c r="I138" s="3">
        <f t="shared" si="44"/>
        <v>6.7195927147312415E-2</v>
      </c>
      <c r="J138" s="1">
        <f t="shared" si="45"/>
        <v>0.01</v>
      </c>
      <c r="K138" s="1">
        <f t="shared" si="46"/>
        <v>1.4859</v>
      </c>
      <c r="L138" s="1">
        <f t="shared" si="47"/>
        <v>0.01</v>
      </c>
      <c r="M138" s="4">
        <f t="shared" si="48"/>
        <v>2.453733152546933</v>
      </c>
      <c r="N138" s="3">
        <f t="shared" si="49"/>
        <v>7.1761779528703176E-2</v>
      </c>
      <c r="O138" s="1">
        <f t="shared" si="50"/>
        <v>1.5473361061596353E-2</v>
      </c>
      <c r="P138" s="2">
        <f t="shared" si="37"/>
        <v>4.6377628779574067</v>
      </c>
      <c r="Q138" s="1">
        <f t="shared" si="38"/>
        <v>0</v>
      </c>
      <c r="R138" s="1">
        <f t="shared" si="40"/>
        <v>0</v>
      </c>
    </row>
    <row r="139" spans="1:18" x14ac:dyDescent="0.25">
      <c r="A139" s="1">
        <f t="shared" si="10"/>
        <v>1.4880000000000011</v>
      </c>
      <c r="B139" s="2">
        <f t="shared" si="41"/>
        <v>0.1240000000000001</v>
      </c>
      <c r="C139" s="2">
        <f t="shared" si="11"/>
        <v>0.1240000000000001</v>
      </c>
      <c r="D139" s="2">
        <f t="shared" si="12"/>
        <v>2.6238285862583259</v>
      </c>
      <c r="E139" s="3">
        <f t="shared" si="39"/>
        <v>2.9567917695854352E-2</v>
      </c>
      <c r="F139" s="2">
        <f t="shared" si="42"/>
        <v>0.43730476437638766</v>
      </c>
      <c r="G139" s="3">
        <f t="shared" si="43"/>
        <v>2.9567917695854352E-2</v>
      </c>
      <c r="H139" s="3">
        <f t="shared" si="36"/>
        <v>0.43730476437638766</v>
      </c>
      <c r="I139" s="3">
        <f t="shared" si="44"/>
        <v>6.7613984809928307E-2</v>
      </c>
      <c r="J139" s="1">
        <f t="shared" si="45"/>
        <v>0.01</v>
      </c>
      <c r="K139" s="1">
        <f t="shared" si="46"/>
        <v>1.4859</v>
      </c>
      <c r="L139" s="1">
        <f t="shared" si="47"/>
        <v>0.01</v>
      </c>
      <c r="M139" s="4">
        <f t="shared" si="48"/>
        <v>2.4639049460375695</v>
      </c>
      <c r="N139" s="3">
        <f t="shared" si="49"/>
        <v>7.285253865484731E-2</v>
      </c>
      <c r="O139" s="1">
        <f t="shared" si="50"/>
        <v>1.5473361061596353E-2</v>
      </c>
      <c r="P139" s="2">
        <f t="shared" si="37"/>
        <v>4.7082555861545492</v>
      </c>
      <c r="Q139" s="1">
        <f t="shared" si="38"/>
        <v>0</v>
      </c>
      <c r="R139" s="1">
        <f t="shared" si="40"/>
        <v>0</v>
      </c>
    </row>
    <row r="140" spans="1:18" x14ac:dyDescent="0.25">
      <c r="A140" s="1">
        <f t="shared" si="10"/>
        <v>1.5000000000000009</v>
      </c>
      <c r="B140" s="2">
        <f t="shared" si="41"/>
        <v>0.12500000000000008</v>
      </c>
      <c r="C140" s="2">
        <f t="shared" si="11"/>
        <v>0.12500000000000008</v>
      </c>
      <c r="D140" s="2">
        <f t="shared" si="12"/>
        <v>2.6362321433056373</v>
      </c>
      <c r="E140" s="3">
        <f t="shared" si="39"/>
        <v>2.9890405903190431E-2</v>
      </c>
      <c r="F140" s="2">
        <f t="shared" si="42"/>
        <v>0.43937202388427288</v>
      </c>
      <c r="G140" s="3">
        <f t="shared" si="43"/>
        <v>2.9890405903190431E-2</v>
      </c>
      <c r="H140" s="3">
        <f t="shared" si="36"/>
        <v>0.43937202388427288</v>
      </c>
      <c r="I140" s="3">
        <f t="shared" si="44"/>
        <v>6.8029834123128713E-2</v>
      </c>
      <c r="J140" s="1">
        <f t="shared" si="45"/>
        <v>0.01</v>
      </c>
      <c r="K140" s="1">
        <f t="shared" si="46"/>
        <v>1.4859</v>
      </c>
      <c r="L140" s="1">
        <f t="shared" si="47"/>
        <v>0.01</v>
      </c>
      <c r="M140" s="4">
        <f t="shared" si="48"/>
        <v>2.4740022514585132</v>
      </c>
      <c r="N140" s="3">
        <f t="shared" si="49"/>
        <v>7.394893150150196E-2</v>
      </c>
      <c r="O140" s="1">
        <f t="shared" si="50"/>
        <v>1.5473361061596353E-2</v>
      </c>
      <c r="P140" s="2">
        <f t="shared" si="37"/>
        <v>4.7791123859338684</v>
      </c>
      <c r="Q140" s="1">
        <f t="shared" si="38"/>
        <v>0</v>
      </c>
      <c r="R140" s="1">
        <f t="shared" si="40"/>
        <v>0</v>
      </c>
    </row>
    <row r="141" spans="1:18" x14ac:dyDescent="0.25">
      <c r="A141" s="1">
        <f t="shared" si="10"/>
        <v>1.5120000000000009</v>
      </c>
      <c r="B141" s="2">
        <f t="shared" si="41"/>
        <v>0.12600000000000008</v>
      </c>
      <c r="C141" s="2">
        <f t="shared" si="11"/>
        <v>0.12600000000000008</v>
      </c>
      <c r="D141" s="2">
        <f t="shared" si="12"/>
        <v>2.6486158700436415</v>
      </c>
      <c r="E141" s="3">
        <f t="shared" si="39"/>
        <v>3.0213410513594021E-2</v>
      </c>
      <c r="F141" s="2">
        <f t="shared" si="42"/>
        <v>0.44143597834060688</v>
      </c>
      <c r="G141" s="3">
        <f t="shared" si="43"/>
        <v>3.0213410513594021E-2</v>
      </c>
      <c r="H141" s="3">
        <f t="shared" si="36"/>
        <v>0.44143597834060688</v>
      </c>
      <c r="I141" s="3">
        <f t="shared" si="44"/>
        <v>6.8443470845237053E-2</v>
      </c>
      <c r="J141" s="1">
        <f t="shared" si="45"/>
        <v>0.01</v>
      </c>
      <c r="K141" s="1">
        <f t="shared" si="46"/>
        <v>1.4859</v>
      </c>
      <c r="L141" s="1">
        <f t="shared" si="47"/>
        <v>0.01</v>
      </c>
      <c r="M141" s="4">
        <f t="shared" si="48"/>
        <v>2.4840254631109842</v>
      </c>
      <c r="N141" s="3">
        <f t="shared" si="49"/>
        <v>7.5050881043192672E-2</v>
      </c>
      <c r="O141" s="1">
        <f t="shared" si="50"/>
        <v>1.5473361061596353E-2</v>
      </c>
      <c r="P141" s="2">
        <f t="shared" si="37"/>
        <v>4.8503282993546222</v>
      </c>
      <c r="Q141" s="1">
        <f t="shared" si="38"/>
        <v>0</v>
      </c>
      <c r="R141" s="1">
        <f t="shared" si="40"/>
        <v>0</v>
      </c>
    </row>
    <row r="142" spans="1:18" x14ac:dyDescent="0.25">
      <c r="A142" s="1">
        <f t="shared" si="10"/>
        <v>1.5240000000000009</v>
      </c>
      <c r="B142" s="2">
        <f t="shared" si="41"/>
        <v>0.12700000000000009</v>
      </c>
      <c r="C142" s="2">
        <f t="shared" si="11"/>
        <v>0.12700000000000009</v>
      </c>
      <c r="D142" s="2">
        <f t="shared" si="12"/>
        <v>2.6609803338296194</v>
      </c>
      <c r="E142" s="3">
        <f t="shared" si="39"/>
        <v>3.0536918338505307E-2</v>
      </c>
      <c r="F142" s="2">
        <f t="shared" si="42"/>
        <v>0.44349672230493653</v>
      </c>
      <c r="G142" s="3">
        <f t="shared" si="43"/>
        <v>3.0536918338505307E-2</v>
      </c>
      <c r="H142" s="3">
        <f t="shared" si="36"/>
        <v>0.44349672230493653</v>
      </c>
      <c r="I142" s="3">
        <f t="shared" si="44"/>
        <v>6.8854890696371226E-2</v>
      </c>
      <c r="J142" s="1">
        <f t="shared" si="45"/>
        <v>0.01</v>
      </c>
      <c r="K142" s="1">
        <f t="shared" si="46"/>
        <v>1.4859</v>
      </c>
      <c r="L142" s="1">
        <f t="shared" si="47"/>
        <v>0.01</v>
      </c>
      <c r="M142" s="4">
        <f t="shared" si="48"/>
        <v>2.4939749657902852</v>
      </c>
      <c r="N142" s="3">
        <f t="shared" si="49"/>
        <v>7.6158309868614507E-2</v>
      </c>
      <c r="O142" s="1">
        <f t="shared" si="50"/>
        <v>1.5473361061596353E-2</v>
      </c>
      <c r="P142" s="2">
        <f t="shared" si="37"/>
        <v>4.9218983235409244</v>
      </c>
      <c r="Q142" s="1">
        <f t="shared" si="38"/>
        <v>0</v>
      </c>
      <c r="R142" s="1">
        <f t="shared" si="40"/>
        <v>0</v>
      </c>
    </row>
    <row r="143" spans="1:18" x14ac:dyDescent="0.25">
      <c r="A143" s="1">
        <f t="shared" si="10"/>
        <v>1.5360000000000009</v>
      </c>
      <c r="B143" s="2">
        <f t="shared" si="41"/>
        <v>0.12800000000000009</v>
      </c>
      <c r="C143" s="2">
        <f t="shared" si="11"/>
        <v>0.12800000000000009</v>
      </c>
      <c r="D143" s="2">
        <f t="shared" si="12"/>
        <v>2.6733260946832154</v>
      </c>
      <c r="E143" s="3">
        <f t="shared" si="39"/>
        <v>3.0860916250816411E-2</v>
      </c>
      <c r="F143" s="2">
        <f t="shared" si="42"/>
        <v>0.44555434911386921</v>
      </c>
      <c r="G143" s="3">
        <f t="shared" si="43"/>
        <v>3.0860916250816411E-2</v>
      </c>
      <c r="H143" s="3">
        <f t="shared" si="36"/>
        <v>0.44555434911386921</v>
      </c>
      <c r="I143" s="3">
        <f t="shared" si="44"/>
        <v>6.9264089357882946E-2</v>
      </c>
      <c r="J143" s="1">
        <f t="shared" si="45"/>
        <v>0.01</v>
      </c>
      <c r="K143" s="1">
        <f t="shared" si="46"/>
        <v>1.4859</v>
      </c>
      <c r="L143" s="1">
        <f t="shared" si="47"/>
        <v>0.01</v>
      </c>
      <c r="M143" s="4">
        <f t="shared" si="48"/>
        <v>2.5038511349943762</v>
      </c>
      <c r="N143" s="3">
        <f t="shared" si="49"/>
        <v>7.7271140181573064E-2</v>
      </c>
      <c r="O143" s="1">
        <f t="shared" si="50"/>
        <v>1.5473361061596353E-2</v>
      </c>
      <c r="P143" s="2">
        <f t="shared" si="37"/>
        <v>4.9938174307425598</v>
      </c>
      <c r="Q143" s="1">
        <f t="shared" si="38"/>
        <v>0</v>
      </c>
      <c r="R143" s="1">
        <f t="shared" si="40"/>
        <v>0</v>
      </c>
    </row>
    <row r="144" spans="1:18" x14ac:dyDescent="0.25">
      <c r="A144" s="1">
        <f t="shared" si="10"/>
        <v>1.5480000000000009</v>
      </c>
      <c r="B144" s="2">
        <f t="shared" si="41"/>
        <v>0.12900000000000009</v>
      </c>
      <c r="C144" s="2">
        <f t="shared" si="11"/>
        <v>0.12900000000000009</v>
      </c>
      <c r="D144" s="2">
        <f t="shared" si="12"/>
        <v>2.6856537055565197</v>
      </c>
      <c r="E144" s="3">
        <f t="shared" si="39"/>
        <v>3.1185391182901933E-2</v>
      </c>
      <c r="F144" s="2">
        <f t="shared" si="42"/>
        <v>0.4476089509260866</v>
      </c>
      <c r="G144" s="3">
        <f t="shared" si="43"/>
        <v>3.1185391182901933E-2</v>
      </c>
      <c r="H144" s="3">
        <f t="shared" ref="H144:H180" si="51">IF(B144&lt;D$10,F144,2*3.14159*D$10-F144)</f>
        <v>0.4476089509260866</v>
      </c>
      <c r="I144" s="3">
        <f t="shared" si="44"/>
        <v>6.9671062471785908E-2</v>
      </c>
      <c r="J144" s="1">
        <f t="shared" si="45"/>
        <v>0.01</v>
      </c>
      <c r="K144" s="1">
        <f t="shared" si="46"/>
        <v>1.4859</v>
      </c>
      <c r="L144" s="1">
        <f t="shared" si="47"/>
        <v>0.01</v>
      </c>
      <c r="M144" s="4">
        <f t="shared" si="48"/>
        <v>2.5136543371247768</v>
      </c>
      <c r="N144" s="3">
        <f t="shared" si="49"/>
        <v>7.8389293801834223E-2</v>
      </c>
      <c r="O144" s="1">
        <f t="shared" si="50"/>
        <v>1.5473361061596353E-2</v>
      </c>
      <c r="P144" s="2">
        <f t="shared" ref="P144:P207" si="52">N144/O144</f>
        <v>5.0660805683899017</v>
      </c>
      <c r="Q144" s="1">
        <f t="shared" ref="Q144:Q207" si="53">IF(P144&gt;1,IF(P143&lt;1,G144,0),0)</f>
        <v>0</v>
      </c>
      <c r="R144" s="1">
        <f t="shared" si="40"/>
        <v>0</v>
      </c>
    </row>
    <row r="145" spans="1:18" x14ac:dyDescent="0.25">
      <c r="A145" s="1">
        <f t="shared" si="10"/>
        <v>1.5600000000000009</v>
      </c>
      <c r="B145" s="2">
        <f t="shared" si="41"/>
        <v>0.13000000000000009</v>
      </c>
      <c r="C145" s="2">
        <f t="shared" si="11"/>
        <v>0.13000000000000009</v>
      </c>
      <c r="D145" s="2">
        <f t="shared" si="12"/>
        <v>2.6979637125962053</v>
      </c>
      <c r="E145" s="3">
        <f t="shared" ref="E145:E281" si="54">D$10^2*(D145-SIN(D145))/2</f>
        <v>3.1510330124688228E-2</v>
      </c>
      <c r="F145" s="2">
        <f t="shared" si="42"/>
        <v>0.44966061876603419</v>
      </c>
      <c r="G145" s="3">
        <f t="shared" si="43"/>
        <v>3.1510330124688228E-2</v>
      </c>
      <c r="H145" s="3">
        <f t="shared" si="51"/>
        <v>0.44966061876603419</v>
      </c>
      <c r="I145" s="3">
        <f t="shared" si="44"/>
        <v>7.0075805640172309E-2</v>
      </c>
      <c r="J145" s="1">
        <f t="shared" si="45"/>
        <v>0.01</v>
      </c>
      <c r="K145" s="1">
        <f t="shared" si="46"/>
        <v>1.4859</v>
      </c>
      <c r="L145" s="1">
        <f t="shared" si="47"/>
        <v>0.01</v>
      </c>
      <c r="M145" s="4">
        <f t="shared" si="48"/>
        <v>2.5233849296801036</v>
      </c>
      <c r="N145" s="3">
        <f t="shared" si="49"/>
        <v>7.9512692165883261E-2</v>
      </c>
      <c r="O145" s="1">
        <f t="shared" si="50"/>
        <v>1.5473361061596353E-2</v>
      </c>
      <c r="P145" s="2">
        <f t="shared" si="52"/>
        <v>5.1386826591429715</v>
      </c>
      <c r="Q145" s="1">
        <f t="shared" si="53"/>
        <v>0</v>
      </c>
      <c r="R145" s="1">
        <f t="shared" ref="R145:R208" si="55">IF(Q145=0,0,B145)</f>
        <v>0</v>
      </c>
    </row>
    <row r="146" spans="1:18" x14ac:dyDescent="0.25">
      <c r="A146" s="1">
        <f t="shared" si="10"/>
        <v>1.572000000000001</v>
      </c>
      <c r="B146" s="2">
        <f t="shared" ref="B146:B180" si="56">B145+0.001</f>
        <v>0.13100000000000009</v>
      </c>
      <c r="C146" s="2">
        <f t="shared" si="11"/>
        <v>0.13100000000000009</v>
      </c>
      <c r="D146" s="2">
        <f t="shared" si="12"/>
        <v>2.7102566553981</v>
      </c>
      <c r="E146" s="3">
        <f t="shared" si="54"/>
        <v>3.1835720121759982E-2</v>
      </c>
      <c r="F146" s="2">
        <f t="shared" si="42"/>
        <v>0.45170944256634998</v>
      </c>
      <c r="G146" s="3">
        <f t="shared" si="43"/>
        <v>3.1835720121759982E-2</v>
      </c>
      <c r="H146" s="3">
        <f t="shared" si="51"/>
        <v>0.45170944256634998</v>
      </c>
      <c r="I146" s="3">
        <f t="shared" si="44"/>
        <v>7.0478314424617647E-2</v>
      </c>
      <c r="J146" s="1">
        <f t="shared" si="45"/>
        <v>0.01</v>
      </c>
      <c r="K146" s="1">
        <f t="shared" si="46"/>
        <v>1.4859</v>
      </c>
      <c r="L146" s="1">
        <f t="shared" si="47"/>
        <v>0.01</v>
      </c>
      <c r="M146" s="4">
        <f t="shared" si="48"/>
        <v>2.5330432614425025</v>
      </c>
      <c r="N146" s="3">
        <f t="shared" si="49"/>
        <v>8.0641256327593613E-2</v>
      </c>
      <c r="O146" s="1">
        <f t="shared" si="50"/>
        <v>1.5473361061596353E-2</v>
      </c>
      <c r="P146" s="2">
        <f t="shared" si="52"/>
        <v>5.211618600934659</v>
      </c>
      <c r="Q146" s="1">
        <f t="shared" si="53"/>
        <v>0</v>
      </c>
      <c r="R146" s="1">
        <f t="shared" si="55"/>
        <v>0</v>
      </c>
    </row>
    <row r="147" spans="1:18" x14ac:dyDescent="0.25">
      <c r="A147" s="1">
        <f t="shared" si="10"/>
        <v>1.584000000000001</v>
      </c>
      <c r="B147" s="2">
        <f t="shared" si="56"/>
        <v>0.13200000000000009</v>
      </c>
      <c r="C147" s="2">
        <f t="shared" si="11"/>
        <v>0.13200000000000009</v>
      </c>
      <c r="D147" s="2">
        <f t="shared" si="12"/>
        <v>2.722533067254552</v>
      </c>
      <c r="E147" s="3">
        <f t="shared" si="54"/>
        <v>3.2161548273502372E-2</v>
      </c>
      <c r="F147" s="2">
        <f t="shared" si="42"/>
        <v>0.45375551120909197</v>
      </c>
      <c r="G147" s="3">
        <f t="shared" si="43"/>
        <v>3.2161548273502372E-2</v>
      </c>
      <c r="H147" s="3">
        <f t="shared" si="51"/>
        <v>0.45375551120909197</v>
      </c>
      <c r="I147" s="3">
        <f t="shared" si="44"/>
        <v>7.0878584345573328E-2</v>
      </c>
      <c r="J147" s="1">
        <f t="shared" si="45"/>
        <v>0.01</v>
      </c>
      <c r="K147" s="1">
        <f t="shared" si="46"/>
        <v>1.4859</v>
      </c>
      <c r="L147" s="1">
        <f t="shared" si="47"/>
        <v>0.01</v>
      </c>
      <c r="M147" s="4">
        <f t="shared" si="48"/>
        <v>2.5426296726572706</v>
      </c>
      <c r="N147" s="3">
        <f t="shared" si="49"/>
        <v>8.1774906958806334E-2</v>
      </c>
      <c r="O147" s="1">
        <f t="shared" si="50"/>
        <v>1.5473361061596353E-2</v>
      </c>
      <c r="P147" s="2">
        <f t="shared" si="52"/>
        <v>5.28488326700817</v>
      </c>
      <c r="Q147" s="1">
        <f t="shared" si="53"/>
        <v>0</v>
      </c>
      <c r="R147" s="1">
        <f t="shared" si="55"/>
        <v>0</v>
      </c>
    </row>
    <row r="148" spans="1:18" x14ac:dyDescent="0.25">
      <c r="A148" s="1">
        <f t="shared" si="10"/>
        <v>1.596000000000001</v>
      </c>
      <c r="B148" s="2">
        <f t="shared" si="56"/>
        <v>0.13300000000000009</v>
      </c>
      <c r="C148" s="2">
        <f t="shared" si="11"/>
        <v>0.13300000000000009</v>
      </c>
      <c r="D148" s="2">
        <f t="shared" si="12"/>
        <v>2.7347934753949326</v>
      </c>
      <c r="E148" s="3">
        <f t="shared" si="54"/>
        <v>3.2487801731277396E-2</v>
      </c>
      <c r="F148" s="2">
        <f t="shared" si="42"/>
        <v>0.45579891256582206</v>
      </c>
      <c r="G148" s="3">
        <f t="shared" si="43"/>
        <v>3.2487801731277396E-2</v>
      </c>
      <c r="H148" s="3">
        <f t="shared" si="51"/>
        <v>0.45579891256582206</v>
      </c>
      <c r="I148" s="3">
        <f t="shared" si="44"/>
        <v>7.1276610881746721E-2</v>
      </c>
      <c r="J148" s="1">
        <f t="shared" si="45"/>
        <v>0.01</v>
      </c>
      <c r="K148" s="1">
        <f t="shared" si="46"/>
        <v>1.4859</v>
      </c>
      <c r="L148" s="1">
        <f t="shared" si="47"/>
        <v>0.01</v>
      </c>
      <c r="M148" s="4">
        <f t="shared" si="48"/>
        <v>2.5521444952058943</v>
      </c>
      <c r="N148" s="3">
        <f t="shared" si="49"/>
        <v>8.2913564349820126E-2</v>
      </c>
      <c r="O148" s="1">
        <f t="shared" si="50"/>
        <v>1.5473361061596353E-2</v>
      </c>
      <c r="P148" s="2">
        <f t="shared" si="52"/>
        <v>5.358471505948696</v>
      </c>
      <c r="Q148" s="1">
        <f t="shared" si="53"/>
        <v>0</v>
      </c>
      <c r="R148" s="1">
        <f t="shared" si="55"/>
        <v>0</v>
      </c>
    </row>
    <row r="149" spans="1:18" x14ac:dyDescent="0.25">
      <c r="A149" s="1">
        <f t="shared" si="10"/>
        <v>1.608000000000001</v>
      </c>
      <c r="B149" s="2">
        <f t="shared" si="56"/>
        <v>0.13400000000000009</v>
      </c>
      <c r="C149" s="2">
        <f t="shared" si="11"/>
        <v>0.13400000000000009</v>
      </c>
      <c r="D149" s="2">
        <f t="shared" si="12"/>
        <v>2.7470384012196059</v>
      </c>
      <c r="E149" s="3">
        <f t="shared" si="54"/>
        <v>3.2814467696633029E-2</v>
      </c>
      <c r="F149" s="2">
        <f t="shared" si="42"/>
        <v>0.45783973353660096</v>
      </c>
      <c r="G149" s="3">
        <f t="shared" si="43"/>
        <v>3.2814467696633029E-2</v>
      </c>
      <c r="H149" s="3">
        <f t="shared" si="51"/>
        <v>0.45783973353660096</v>
      </c>
      <c r="I149" s="3">
        <f t="shared" si="44"/>
        <v>7.1672389469468689E-2</v>
      </c>
      <c r="J149" s="1">
        <f t="shared" si="45"/>
        <v>0.01</v>
      </c>
      <c r="K149" s="1">
        <f t="shared" si="46"/>
        <v>1.4859</v>
      </c>
      <c r="L149" s="1">
        <f t="shared" si="47"/>
        <v>0.01</v>
      </c>
      <c r="M149" s="4">
        <f t="shared" si="48"/>
        <v>2.5615880527727741</v>
      </c>
      <c r="N149" s="3">
        <f t="shared" si="49"/>
        <v>8.4057148409793295E-2</v>
      </c>
      <c r="O149" s="1">
        <f t="shared" si="50"/>
        <v>1.5473361061596353E-2</v>
      </c>
      <c r="P149" s="2">
        <f t="shared" si="52"/>
        <v>5.4323781417093944</v>
      </c>
      <c r="Q149" s="1">
        <f t="shared" si="53"/>
        <v>0</v>
      </c>
      <c r="R149" s="1">
        <f t="shared" si="55"/>
        <v>0</v>
      </c>
    </row>
    <row r="150" spans="1:18" x14ac:dyDescent="0.25">
      <c r="A150" s="1">
        <f t="shared" si="10"/>
        <v>1.620000000000001</v>
      </c>
      <c r="B150" s="2">
        <f t="shared" si="56"/>
        <v>0.13500000000000009</v>
      </c>
      <c r="C150" s="2">
        <f t="shared" si="11"/>
        <v>0.13500000000000009</v>
      </c>
      <c r="D150" s="2">
        <f t="shared" si="12"/>
        <v>2.7592683605276753</v>
      </c>
      <c r="E150" s="3">
        <f t="shared" si="54"/>
        <v>3.314153341954354E-2</v>
      </c>
      <c r="F150" s="2">
        <f t="shared" si="42"/>
        <v>0.45987806008794585</v>
      </c>
      <c r="G150" s="3">
        <f t="shared" si="43"/>
        <v>3.314153341954354E-2</v>
      </c>
      <c r="H150" s="3">
        <f t="shared" si="51"/>
        <v>0.45987806008794585</v>
      </c>
      <c r="I150" s="3">
        <f t="shared" si="44"/>
        <v>7.2065915502047745E-2</v>
      </c>
      <c r="J150" s="1">
        <f t="shared" si="45"/>
        <v>0.01</v>
      </c>
      <c r="K150" s="1">
        <f t="shared" si="46"/>
        <v>1.4859</v>
      </c>
      <c r="L150" s="1">
        <f t="shared" si="47"/>
        <v>0.01</v>
      </c>
      <c r="M150" s="4">
        <f t="shared" si="48"/>
        <v>2.5709606610058446</v>
      </c>
      <c r="N150" s="3">
        <f t="shared" si="49"/>
        <v>8.5205578667056955E-2</v>
      </c>
      <c r="O150" s="1">
        <f t="shared" si="50"/>
        <v>1.5473361061596353E-2</v>
      </c>
      <c r="P150" s="2">
        <f t="shared" si="52"/>
        <v>5.5065979736316244</v>
      </c>
      <c r="Q150" s="1">
        <f t="shared" si="53"/>
        <v>0</v>
      </c>
      <c r="R150" s="1">
        <f t="shared" si="55"/>
        <v>0</v>
      </c>
    </row>
    <row r="151" spans="1:18" x14ac:dyDescent="0.25">
      <c r="A151" s="1">
        <f t="shared" si="10"/>
        <v>1.632000000000001</v>
      </c>
      <c r="B151" s="2">
        <f t="shared" si="56"/>
        <v>0.13600000000000009</v>
      </c>
      <c r="C151" s="2">
        <f t="shared" si="11"/>
        <v>0.13600000000000009</v>
      </c>
      <c r="D151" s="2">
        <f t="shared" si="12"/>
        <v>2.7714838637388102</v>
      </c>
      <c r="E151" s="3">
        <f t="shared" si="54"/>
        <v>3.3468986196679908E-2</v>
      </c>
      <c r="F151" s="2">
        <f t="shared" si="42"/>
        <v>0.46191397728980166</v>
      </c>
      <c r="G151" s="3">
        <f t="shared" si="43"/>
        <v>3.3468986196679908E-2</v>
      </c>
      <c r="H151" s="3">
        <f t="shared" si="51"/>
        <v>0.46191397728980166</v>
      </c>
      <c r="I151" s="3">
        <f t="shared" si="44"/>
        <v>7.2457184329110899E-2</v>
      </c>
      <c r="J151" s="1">
        <f t="shared" si="45"/>
        <v>0.01</v>
      </c>
      <c r="K151" s="1">
        <f t="shared" si="46"/>
        <v>1.4859</v>
      </c>
      <c r="L151" s="1">
        <f t="shared" si="47"/>
        <v>0.01</v>
      </c>
      <c r="M151" s="4">
        <f t="shared" si="48"/>
        <v>2.580262627671317</v>
      </c>
      <c r="N151" s="3">
        <f t="shared" si="49"/>
        <v>8.6358774269340341E-2</v>
      </c>
      <c r="O151" s="1">
        <f t="shared" si="50"/>
        <v>1.5473361061596353E-2</v>
      </c>
      <c r="P151" s="2">
        <f t="shared" si="52"/>
        <v>5.5811257764595128</v>
      </c>
      <c r="Q151" s="1">
        <f t="shared" si="53"/>
        <v>0</v>
      </c>
      <c r="R151" s="1">
        <f t="shared" si="55"/>
        <v>0</v>
      </c>
    </row>
    <row r="152" spans="1:18" x14ac:dyDescent="0.25">
      <c r="A152" s="1">
        <f t="shared" si="10"/>
        <v>1.644000000000001</v>
      </c>
      <c r="B152" s="2">
        <f t="shared" si="56"/>
        <v>0.13700000000000009</v>
      </c>
      <c r="C152" s="2">
        <f t="shared" si="11"/>
        <v>0.13700000000000009</v>
      </c>
      <c r="D152" s="2">
        <f t="shared" si="12"/>
        <v>2.7836854161094386</v>
      </c>
      <c r="E152" s="3">
        <f t="shared" si="54"/>
        <v>3.379681336970889E-2</v>
      </c>
      <c r="F152" s="2">
        <f t="shared" si="42"/>
        <v>0.46394756935157311</v>
      </c>
      <c r="G152" s="3">
        <f t="shared" si="43"/>
        <v>3.379681336970889E-2</v>
      </c>
      <c r="H152" s="3">
        <f t="shared" si="51"/>
        <v>0.46394756935157311</v>
      </c>
      <c r="I152" s="3">
        <f t="shared" si="44"/>
        <v>7.2846191255930753E-2</v>
      </c>
      <c r="J152" s="1">
        <f t="shared" si="45"/>
        <v>0.01</v>
      </c>
      <c r="K152" s="1">
        <f t="shared" si="46"/>
        <v>1.4859</v>
      </c>
      <c r="L152" s="1">
        <f t="shared" si="47"/>
        <v>0.01</v>
      </c>
      <c r="M152" s="4">
        <f t="shared" si="48"/>
        <v>2.5894942528027545</v>
      </c>
      <c r="N152" s="3">
        <f t="shared" si="49"/>
        <v>8.7516653983908468E-2</v>
      </c>
      <c r="O152" s="1">
        <f t="shared" si="50"/>
        <v>1.5473361061596353E-2</v>
      </c>
      <c r="P152" s="2">
        <f t="shared" si="52"/>
        <v>5.6559563003488504</v>
      </c>
      <c r="Q152" s="1">
        <f t="shared" si="53"/>
        <v>0</v>
      </c>
      <c r="R152" s="1">
        <f t="shared" si="55"/>
        <v>0</v>
      </c>
    </row>
    <row r="153" spans="1:18" x14ac:dyDescent="0.25">
      <c r="A153" s="1">
        <f t="shared" si="10"/>
        <v>1.656000000000001</v>
      </c>
      <c r="B153" s="2">
        <f t="shared" si="56"/>
        <v>0.13800000000000009</v>
      </c>
      <c r="C153" s="2">
        <f t="shared" si="11"/>
        <v>0.13800000000000009</v>
      </c>
      <c r="D153" s="2">
        <f t="shared" si="12"/>
        <v>2.7958735179435763</v>
      </c>
      <c r="E153" s="3">
        <f t="shared" si="54"/>
        <v>3.4125002323619411E-2</v>
      </c>
      <c r="F153" s="2">
        <f t="shared" si="42"/>
        <v>0.46597891965726268</v>
      </c>
      <c r="G153" s="3">
        <f t="shared" si="43"/>
        <v>3.4125002323619411E-2</v>
      </c>
      <c r="H153" s="3">
        <f t="shared" si="51"/>
        <v>0.46597891965726268</v>
      </c>
      <c r="I153" s="3">
        <f t="shared" si="44"/>
        <v>7.3232931542738175E-2</v>
      </c>
      <c r="J153" s="1">
        <f t="shared" si="45"/>
        <v>0.01</v>
      </c>
      <c r="K153" s="1">
        <f t="shared" si="46"/>
        <v>1.4859</v>
      </c>
      <c r="L153" s="1">
        <f t="shared" si="47"/>
        <v>0.01</v>
      </c>
      <c r="M153" s="4">
        <f t="shared" si="48"/>
        <v>2.5986558288446702</v>
      </c>
      <c r="N153" s="3">
        <f t="shared" si="49"/>
        <v>8.8679136197611488E-2</v>
      </c>
      <c r="O153" s="1">
        <f t="shared" si="50"/>
        <v>1.5473361061596353E-2</v>
      </c>
      <c r="P153" s="2">
        <f t="shared" si="52"/>
        <v>5.7310842708702783</v>
      </c>
      <c r="Q153" s="1">
        <f t="shared" si="53"/>
        <v>0</v>
      </c>
      <c r="R153" s="1">
        <f t="shared" si="55"/>
        <v>0</v>
      </c>
    </row>
    <row r="154" spans="1:18" x14ac:dyDescent="0.25">
      <c r="A154" s="1">
        <f t="shared" si="10"/>
        <v>1.668000000000001</v>
      </c>
      <c r="B154" s="2">
        <f t="shared" si="56"/>
        <v>0.1390000000000001</v>
      </c>
      <c r="C154" s="2">
        <f t="shared" si="11"/>
        <v>0.1390000000000001</v>
      </c>
      <c r="D154" s="2">
        <f t="shared" si="12"/>
        <v>2.8080486647985667</v>
      </c>
      <c r="E154" s="3">
        <f t="shared" si="54"/>
        <v>3.4453540485075304E-2</v>
      </c>
      <c r="F154" s="2">
        <f t="shared" si="42"/>
        <v>0.46800811079976112</v>
      </c>
      <c r="G154" s="3">
        <f t="shared" si="43"/>
        <v>3.4453540485075304E-2</v>
      </c>
      <c r="H154" s="3">
        <f t="shared" si="51"/>
        <v>0.46800811079976112</v>
      </c>
      <c r="I154" s="3">
        <f t="shared" si="44"/>
        <v>7.3617400404020705E-2</v>
      </c>
      <c r="J154" s="1">
        <f t="shared" si="45"/>
        <v>0.01</v>
      </c>
      <c r="K154" s="1">
        <f t="shared" si="46"/>
        <v>1.4859</v>
      </c>
      <c r="L154" s="1">
        <f t="shared" si="47"/>
        <v>0.01</v>
      </c>
      <c r="M154" s="4">
        <f t="shared" si="48"/>
        <v>2.6077476407908482</v>
      </c>
      <c r="N154" s="3">
        <f t="shared" si="49"/>
        <v>8.9846138916847104E-2</v>
      </c>
      <c r="O154" s="1">
        <f t="shared" si="50"/>
        <v>1.5473361061596353E-2</v>
      </c>
      <c r="P154" s="2">
        <f t="shared" si="52"/>
        <v>5.8065043890068626</v>
      </c>
      <c r="Q154" s="1">
        <f t="shared" si="53"/>
        <v>0</v>
      </c>
      <c r="R154" s="1">
        <f t="shared" si="55"/>
        <v>0</v>
      </c>
    </row>
    <row r="155" spans="1:18" x14ac:dyDescent="0.25">
      <c r="A155" s="1">
        <f t="shared" si="10"/>
        <v>1.680000000000001</v>
      </c>
      <c r="B155" s="2">
        <f t="shared" si="56"/>
        <v>0.1400000000000001</v>
      </c>
      <c r="C155" s="2">
        <f t="shared" si="11"/>
        <v>0.1400000000000001</v>
      </c>
      <c r="D155" s="2">
        <f t="shared" si="12"/>
        <v>2.8202113476859729</v>
      </c>
      <c r="E155" s="3">
        <f t="shared" si="54"/>
        <v>3.4782415320792986E-2</v>
      </c>
      <c r="F155" s="2">
        <f t="shared" si="42"/>
        <v>0.47003522461432878</v>
      </c>
      <c r="G155" s="3">
        <f t="shared" si="43"/>
        <v>3.4782415320792986E-2</v>
      </c>
      <c r="H155" s="3">
        <f t="shared" si="51"/>
        <v>0.47003522461432878</v>
      </c>
      <c r="I155" s="3">
        <f t="shared" si="44"/>
        <v>7.3999593007805953E-2</v>
      </c>
      <c r="J155" s="1">
        <f t="shared" si="45"/>
        <v>0.01</v>
      </c>
      <c r="K155" s="1">
        <f t="shared" si="46"/>
        <v>1.4859</v>
      </c>
      <c r="L155" s="1">
        <f t="shared" si="47"/>
        <v>0.01</v>
      </c>
      <c r="M155" s="4">
        <f t="shared" si="48"/>
        <v>2.6167699663175568</v>
      </c>
      <c r="N155" s="3">
        <f t="shared" si="49"/>
        <v>9.1017579767434728E-2</v>
      </c>
      <c r="O155" s="1">
        <f t="shared" si="50"/>
        <v>1.5473361061596353E-2</v>
      </c>
      <c r="P155" s="2">
        <f t="shared" si="52"/>
        <v>5.8822113311459585</v>
      </c>
      <c r="Q155" s="1">
        <f t="shared" si="53"/>
        <v>0</v>
      </c>
      <c r="R155" s="1">
        <f t="shared" si="55"/>
        <v>0</v>
      </c>
    </row>
    <row r="156" spans="1:18" x14ac:dyDescent="0.25">
      <c r="A156" s="1">
        <f t="shared" si="10"/>
        <v>1.6920000000000011</v>
      </c>
      <c r="B156" s="2">
        <f t="shared" si="56"/>
        <v>0.1410000000000001</v>
      </c>
      <c r="C156" s="2">
        <f t="shared" si="11"/>
        <v>0.1410000000000001</v>
      </c>
      <c r="D156" s="2">
        <f t="shared" si="12"/>
        <v>2.8323620532678717</v>
      </c>
      <c r="E156" s="3">
        <f t="shared" si="54"/>
        <v>3.511161433594305E-2</v>
      </c>
      <c r="F156" s="2">
        <f t="shared" si="42"/>
        <v>0.47206034221131193</v>
      </c>
      <c r="G156" s="3">
        <f t="shared" si="43"/>
        <v>3.511161433594305E-2</v>
      </c>
      <c r="H156" s="3">
        <f t="shared" si="51"/>
        <v>0.47206034221131193</v>
      </c>
      <c r="I156" s="3">
        <f t="shared" si="44"/>
        <v>7.4379504474929553E-2</v>
      </c>
      <c r="J156" s="1">
        <f t="shared" si="45"/>
        <v>0.01</v>
      </c>
      <c r="K156" s="1">
        <f t="shared" si="46"/>
        <v>1.4859</v>
      </c>
      <c r="L156" s="1">
        <f t="shared" si="47"/>
        <v>0.01</v>
      </c>
      <c r="M156" s="4">
        <f t="shared" si="48"/>
        <v>2.6257230759118233</v>
      </c>
      <c r="N156" s="3">
        <f t="shared" si="49"/>
        <v>9.2193375994402055E-2</v>
      </c>
      <c r="O156" s="1">
        <f t="shared" si="50"/>
        <v>1.5473361061596353E-2</v>
      </c>
      <c r="P156" s="2">
        <f t="shared" si="52"/>
        <v>5.9581997490654217</v>
      </c>
      <c r="Q156" s="1">
        <f t="shared" si="53"/>
        <v>0</v>
      </c>
      <c r="R156" s="1">
        <f t="shared" si="55"/>
        <v>0</v>
      </c>
    </row>
    <row r="157" spans="1:18" x14ac:dyDescent="0.25">
      <c r="A157" s="1">
        <f t="shared" si="10"/>
        <v>1.7040000000000011</v>
      </c>
      <c r="B157" s="2">
        <f t="shared" si="56"/>
        <v>0.1420000000000001</v>
      </c>
      <c r="C157" s="2">
        <f t="shared" si="11"/>
        <v>0.1420000000000001</v>
      </c>
      <c r="D157" s="2">
        <f t="shared" si="12"/>
        <v>2.8445012640487777</v>
      </c>
      <c r="E157" s="3">
        <f t="shared" si="54"/>
        <v>3.5441125072574492E-2</v>
      </c>
      <c r="F157" s="2">
        <f t="shared" si="42"/>
        <v>0.47408354400812958</v>
      </c>
      <c r="G157" s="3">
        <f t="shared" si="43"/>
        <v>3.5441125072574492E-2</v>
      </c>
      <c r="H157" s="3">
        <f t="shared" si="51"/>
        <v>0.47408354400812958</v>
      </c>
      <c r="I157" s="3">
        <f t="shared" si="44"/>
        <v>7.4757129878287337E-2</v>
      </c>
      <c r="J157" s="1">
        <f t="shared" si="45"/>
        <v>0.01</v>
      </c>
      <c r="K157" s="1">
        <f t="shared" si="46"/>
        <v>1.4859</v>
      </c>
      <c r="L157" s="1">
        <f t="shared" si="47"/>
        <v>0.01</v>
      </c>
      <c r="M157" s="4">
        <f t="shared" si="48"/>
        <v>2.6346072329949397</v>
      </c>
      <c r="N157" s="3">
        <f t="shared" si="49"/>
        <v>9.3373444461683067E-2</v>
      </c>
      <c r="O157" s="1">
        <f t="shared" si="50"/>
        <v>1.5473361061596353E-2</v>
      </c>
      <c r="P157" s="2">
        <f t="shared" si="52"/>
        <v>6.0344642699140847</v>
      </c>
      <c r="Q157" s="1">
        <f t="shared" si="53"/>
        <v>0</v>
      </c>
      <c r="R157" s="1">
        <f t="shared" si="55"/>
        <v>0</v>
      </c>
    </row>
    <row r="158" spans="1:18" x14ac:dyDescent="0.25">
      <c r="A158" s="1">
        <f t="shared" si="10"/>
        <v>1.7160000000000011</v>
      </c>
      <c r="B158" s="2">
        <f t="shared" si="56"/>
        <v>0.1430000000000001</v>
      </c>
      <c r="C158" s="2">
        <f t="shared" si="11"/>
        <v>0.1430000000000001</v>
      </c>
      <c r="D158" s="2">
        <f t="shared" si="12"/>
        <v>2.8566294585634324</v>
      </c>
      <c r="E158" s="3">
        <f t="shared" si="54"/>
        <v>3.5770935108060939E-2</v>
      </c>
      <c r="F158" s="2">
        <f t="shared" si="42"/>
        <v>0.47610490976057207</v>
      </c>
      <c r="G158" s="3">
        <f t="shared" si="43"/>
        <v>3.5770935108060939E-2</v>
      </c>
      <c r="H158" s="3">
        <f t="shared" si="51"/>
        <v>0.47610490976057207</v>
      </c>
      <c r="I158" s="3">
        <f t="shared" si="44"/>
        <v>7.5132464242071664E-2</v>
      </c>
      <c r="J158" s="1">
        <f t="shared" si="45"/>
        <v>0.01</v>
      </c>
      <c r="K158" s="1">
        <f t="shared" si="46"/>
        <v>1.4859</v>
      </c>
      <c r="L158" s="1">
        <f t="shared" si="47"/>
        <v>0.01</v>
      </c>
      <c r="M158" s="4">
        <f t="shared" si="48"/>
        <v>2.6434226940413499</v>
      </c>
      <c r="N158" s="3">
        <f t="shared" si="49"/>
        <v>9.4557701651728748E-2</v>
      </c>
      <c r="O158" s="1">
        <f t="shared" si="50"/>
        <v>1.5473361061596353E-2</v>
      </c>
      <c r="P158" s="2">
        <f t="shared" si="52"/>
        <v>6.1109994961866052</v>
      </c>
      <c r="Q158" s="1">
        <f t="shared" si="53"/>
        <v>0</v>
      </c>
      <c r="R158" s="1">
        <f t="shared" si="55"/>
        <v>0</v>
      </c>
    </row>
    <row r="159" spans="1:18" x14ac:dyDescent="0.25">
      <c r="A159" s="1">
        <f t="shared" si="10"/>
        <v>1.7280000000000011</v>
      </c>
      <c r="B159" s="2">
        <f t="shared" si="56"/>
        <v>0.1440000000000001</v>
      </c>
      <c r="C159" s="2">
        <f t="shared" si="11"/>
        <v>0.1440000000000001</v>
      </c>
      <c r="D159" s="2">
        <f t="shared" si="12"/>
        <v>2.8687471115606584</v>
      </c>
      <c r="E159" s="3">
        <f t="shared" si="54"/>
        <v>3.6101032053567149E-2</v>
      </c>
      <c r="F159" s="2">
        <f t="shared" si="42"/>
        <v>0.47812451859344307</v>
      </c>
      <c r="G159" s="3">
        <f t="shared" si="43"/>
        <v>3.6101032053567149E-2</v>
      </c>
      <c r="H159" s="3">
        <f t="shared" si="51"/>
        <v>0.47812451859344307</v>
      </c>
      <c r="I159" s="3">
        <f t="shared" si="44"/>
        <v>7.5505502540990657E-2</v>
      </c>
      <c r="J159" s="1">
        <f t="shared" si="45"/>
        <v>0.01</v>
      </c>
      <c r="K159" s="1">
        <f t="shared" si="46"/>
        <v>1.4859</v>
      </c>
      <c r="L159" s="1">
        <f t="shared" si="47"/>
        <v>0.01</v>
      </c>
      <c r="M159" s="4">
        <f t="shared" si="48"/>
        <v>2.652169708693068</v>
      </c>
      <c r="N159" s="3">
        <f t="shared" si="49"/>
        <v>9.5746063665028303E-2</v>
      </c>
      <c r="O159" s="1">
        <f t="shared" si="50"/>
        <v>1.5473361061596353E-2</v>
      </c>
      <c r="P159" s="2">
        <f t="shared" si="52"/>
        <v>6.1878000056925186</v>
      </c>
      <c r="Q159" s="1">
        <f t="shared" si="53"/>
        <v>0</v>
      </c>
      <c r="R159" s="1">
        <f t="shared" si="55"/>
        <v>0</v>
      </c>
    </row>
    <row r="160" spans="1:18" x14ac:dyDescent="0.25">
      <c r="A160" s="1">
        <f t="shared" si="10"/>
        <v>1.7400000000000011</v>
      </c>
      <c r="B160" s="2">
        <f t="shared" si="56"/>
        <v>0.1450000000000001</v>
      </c>
      <c r="C160" s="2">
        <f t="shared" si="11"/>
        <v>0.1450000000000001</v>
      </c>
      <c r="D160" s="2">
        <f t="shared" si="12"/>
        <v>2.8808546941835034</v>
      </c>
      <c r="E160" s="3">
        <f t="shared" si="54"/>
        <v>3.643140355253547E-2</v>
      </c>
      <c r="F160" s="2">
        <f t="shared" si="42"/>
        <v>0.4801424490305839</v>
      </c>
      <c r="G160" s="3">
        <f t="shared" si="43"/>
        <v>3.643140355253547E-2</v>
      </c>
      <c r="H160" s="3">
        <f t="shared" si="51"/>
        <v>0.4801424490305839</v>
      </c>
      <c r="I160" s="3">
        <f t="shared" si="44"/>
        <v>7.5876239699470688E-2</v>
      </c>
      <c r="J160" s="1">
        <f t="shared" si="45"/>
        <v>0.01</v>
      </c>
      <c r="K160" s="1">
        <f t="shared" si="46"/>
        <v>1.4859</v>
      </c>
      <c r="L160" s="1">
        <f t="shared" si="47"/>
        <v>0.01</v>
      </c>
      <c r="M160" s="4">
        <f t="shared" si="48"/>
        <v>2.6608485198697558</v>
      </c>
      <c r="N160" s="3">
        <f t="shared" si="49"/>
        <v>9.6938446219541771E-2</v>
      </c>
      <c r="O160" s="1">
        <f t="shared" si="50"/>
        <v>1.5473361061596353E-2</v>
      </c>
      <c r="P160" s="2">
        <f t="shared" si="52"/>
        <v>6.2648603515195713</v>
      </c>
      <c r="Q160" s="1">
        <f t="shared" si="53"/>
        <v>0</v>
      </c>
      <c r="R160" s="1">
        <f t="shared" si="55"/>
        <v>0</v>
      </c>
    </row>
    <row r="161" spans="1:18" x14ac:dyDescent="0.25">
      <c r="A161" s="1">
        <f t="shared" si="10"/>
        <v>1.7520000000000011</v>
      </c>
      <c r="B161" s="2">
        <f t="shared" si="56"/>
        <v>0.1460000000000001</v>
      </c>
      <c r="C161" s="2">
        <f t="shared" si="11"/>
        <v>0.1460000000000001</v>
      </c>
      <c r="D161" s="2">
        <f t="shared" si="12"/>
        <v>2.8929526741458638</v>
      </c>
      <c r="E161" s="3">
        <f t="shared" si="54"/>
        <v>3.6762037279190758E-2</v>
      </c>
      <c r="F161" s="2">
        <f t="shared" si="42"/>
        <v>0.48215877902431059</v>
      </c>
      <c r="G161" s="3">
        <f t="shared" si="43"/>
        <v>3.6762037279190758E-2</v>
      </c>
      <c r="H161" s="3">
        <f t="shared" si="51"/>
        <v>0.48215877902431059</v>
      </c>
      <c r="I161" s="3">
        <f t="shared" si="44"/>
        <v>7.624467059084121E-2</v>
      </c>
      <c r="J161" s="1">
        <f t="shared" si="45"/>
        <v>0.01</v>
      </c>
      <c r="K161" s="1">
        <f t="shared" si="46"/>
        <v>1.4859</v>
      </c>
      <c r="L161" s="1">
        <f t="shared" si="47"/>
        <v>0.01</v>
      </c>
      <c r="M161" s="4">
        <f t="shared" si="48"/>
        <v>2.6694593638746058</v>
      </c>
      <c r="N161" s="3">
        <f t="shared" si="49"/>
        <v>9.8134764650043102E-2</v>
      </c>
      <c r="O161" s="1">
        <f t="shared" si="50"/>
        <v>1.5473361061596353E-2</v>
      </c>
      <c r="P161" s="2">
        <f t="shared" si="52"/>
        <v>6.3421750619912665</v>
      </c>
      <c r="Q161" s="1">
        <f t="shared" si="53"/>
        <v>0</v>
      </c>
      <c r="R161" s="1">
        <f t="shared" si="55"/>
        <v>0</v>
      </c>
    </row>
    <row r="162" spans="1:18" x14ac:dyDescent="0.25">
      <c r="A162" s="1">
        <f t="shared" si="10"/>
        <v>1.7640000000000011</v>
      </c>
      <c r="B162" s="2">
        <f t="shared" si="56"/>
        <v>0.1470000000000001</v>
      </c>
      <c r="C162" s="2">
        <f t="shared" si="11"/>
        <v>0.1470000000000001</v>
      </c>
      <c r="D162" s="2">
        <f t="shared" si="12"/>
        <v>2.9050415159057859</v>
      </c>
      <c r="E162" s="3">
        <f t="shared" si="54"/>
        <v>3.7092920937062998E-2</v>
      </c>
      <c r="F162" s="2">
        <f t="shared" si="42"/>
        <v>0.48417358598429761</v>
      </c>
      <c r="G162" s="3">
        <f t="shared" si="43"/>
        <v>3.7092920937062998E-2</v>
      </c>
      <c r="H162" s="3">
        <f t="shared" si="51"/>
        <v>0.48417358598429761</v>
      </c>
      <c r="I162" s="3">
        <f t="shared" si="44"/>
        <v>7.6610790036501439E-2</v>
      </c>
      <c r="J162" s="1">
        <f t="shared" si="45"/>
        <v>0.01</v>
      </c>
      <c r="K162" s="1">
        <f t="shared" si="46"/>
        <v>1.4859</v>
      </c>
      <c r="L162" s="1">
        <f t="shared" si="47"/>
        <v>0.01</v>
      </c>
      <c r="M162" s="4">
        <f t="shared" si="48"/>
        <v>2.6780024704961463</v>
      </c>
      <c r="N162" s="3">
        <f t="shared" si="49"/>
        <v>9.9334933907372941E-2</v>
      </c>
      <c r="O162" s="1">
        <f t="shared" si="50"/>
        <v>1.5473361061596353E-2</v>
      </c>
      <c r="P162" s="2">
        <f t="shared" si="52"/>
        <v>6.4197386406185739</v>
      </c>
      <c r="Q162" s="1">
        <f t="shared" si="53"/>
        <v>0</v>
      </c>
      <c r="R162" s="1">
        <f t="shared" si="55"/>
        <v>0</v>
      </c>
    </row>
    <row r="163" spans="1:18" x14ac:dyDescent="0.25">
      <c r="A163" s="1">
        <f t="shared" si="10"/>
        <v>1.7760000000000011</v>
      </c>
      <c r="B163" s="2">
        <f t="shared" si="56"/>
        <v>0.1480000000000001</v>
      </c>
      <c r="C163" s="2">
        <f t="shared" si="11"/>
        <v>0.1480000000000001</v>
      </c>
      <c r="D163" s="2">
        <f t="shared" si="12"/>
        <v>2.9171216808356348</v>
      </c>
      <c r="E163" s="3">
        <f t="shared" si="54"/>
        <v>3.7424042257526789E-2</v>
      </c>
      <c r="F163" s="2">
        <f t="shared" si="42"/>
        <v>0.4861869468059391</v>
      </c>
      <c r="G163" s="3">
        <f t="shared" si="43"/>
        <v>3.7424042257526789E-2</v>
      </c>
      <c r="H163" s="3">
        <f t="shared" si="51"/>
        <v>0.4861869468059391</v>
      </c>
      <c r="I163" s="3">
        <f t="shared" si="44"/>
        <v>7.6974592805068756E-2</v>
      </c>
      <c r="J163" s="1">
        <f t="shared" si="45"/>
        <v>0.01</v>
      </c>
      <c r="K163" s="1">
        <f t="shared" si="46"/>
        <v>1.4859</v>
      </c>
      <c r="L163" s="1">
        <f t="shared" si="47"/>
        <v>0.01</v>
      </c>
      <c r="M163" s="4">
        <f t="shared" si="48"/>
        <v>2.6864780631060983</v>
      </c>
      <c r="N163" s="3">
        <f t="shared" si="49"/>
        <v>0.10053886855760134</v>
      </c>
      <c r="O163" s="1">
        <f t="shared" si="50"/>
        <v>1.5473361061596353E-2</v>
      </c>
      <c r="P163" s="2">
        <f t="shared" si="52"/>
        <v>6.4975455660458152</v>
      </c>
      <c r="Q163" s="1">
        <f t="shared" si="53"/>
        <v>0</v>
      </c>
      <c r="R163" s="1">
        <f t="shared" si="55"/>
        <v>0</v>
      </c>
    </row>
    <row r="164" spans="1:18" x14ac:dyDescent="0.25">
      <c r="A164" s="1">
        <f t="shared" si="10"/>
        <v>1.7880000000000011</v>
      </c>
      <c r="B164" s="2">
        <f t="shared" si="56"/>
        <v>0.1490000000000001</v>
      </c>
      <c r="C164" s="2">
        <f t="shared" si="11"/>
        <v>0.1490000000000001</v>
      </c>
      <c r="D164" s="2">
        <f t="shared" si="12"/>
        <v>2.9291936273893082</v>
      </c>
      <c r="E164" s="3">
        <f t="shared" si="54"/>
        <v>3.7755388998356516E-2</v>
      </c>
      <c r="F164" s="2">
        <f t="shared" si="42"/>
        <v>0.488198937898218</v>
      </c>
      <c r="G164" s="3">
        <f t="shared" si="43"/>
        <v>3.7755388998356516E-2</v>
      </c>
      <c r="H164" s="3">
        <f t="shared" si="51"/>
        <v>0.488198937898218</v>
      </c>
      <c r="I164" s="3">
        <f t="shared" si="44"/>
        <v>7.7336073611507808E-2</v>
      </c>
      <c r="J164" s="1">
        <f t="shared" si="45"/>
        <v>0.01</v>
      </c>
      <c r="K164" s="1">
        <f t="shared" si="46"/>
        <v>1.4859</v>
      </c>
      <c r="L164" s="1">
        <f t="shared" si="47"/>
        <v>0.01</v>
      </c>
      <c r="M164" s="4">
        <f t="shared" si="48"/>
        <v>2.6948863587533851</v>
      </c>
      <c r="N164" s="3">
        <f t="shared" si="49"/>
        <v>0.1017464827810986</v>
      </c>
      <c r="O164" s="1">
        <f t="shared" si="50"/>
        <v>1.5473361061596353E-2</v>
      </c>
      <c r="P164" s="2">
        <f t="shared" si="52"/>
        <v>6.5755902919906166</v>
      </c>
      <c r="Q164" s="1">
        <f t="shared" si="53"/>
        <v>0</v>
      </c>
      <c r="R164" s="1">
        <f t="shared" si="55"/>
        <v>0</v>
      </c>
    </row>
    <row r="165" spans="1:18" x14ac:dyDescent="0.25">
      <c r="A165" s="1">
        <f t="shared" si="10"/>
        <v>1.8000000000000012</v>
      </c>
      <c r="B165" s="2">
        <f t="shared" si="56"/>
        <v>0.15000000000000011</v>
      </c>
      <c r="C165" s="2">
        <f t="shared" si="11"/>
        <v>0.15000000000000011</v>
      </c>
      <c r="D165" s="2">
        <f t="shared" si="12"/>
        <v>2.941257811266675</v>
      </c>
      <c r="E165" s="3">
        <f t="shared" si="54"/>
        <v>3.8086948942296556E-2</v>
      </c>
      <c r="F165" s="2">
        <f t="shared" si="42"/>
        <v>0.49020963521111249</v>
      </c>
      <c r="G165" s="3">
        <f t="shared" si="43"/>
        <v>3.8086948942296556E-2</v>
      </c>
      <c r="H165" s="3">
        <f t="shared" si="51"/>
        <v>0.49020963521111249</v>
      </c>
      <c r="I165" s="3">
        <f t="shared" si="44"/>
        <v>7.7695227116240023E-2</v>
      </c>
      <c r="J165" s="1">
        <f t="shared" si="45"/>
        <v>0.01</v>
      </c>
      <c r="K165" s="1">
        <f t="shared" si="46"/>
        <v>1.4859</v>
      </c>
      <c r="L165" s="1">
        <f t="shared" si="47"/>
        <v>0.01</v>
      </c>
      <c r="M165" s="4">
        <f t="shared" si="48"/>
        <v>2.7032275682544129</v>
      </c>
      <c r="N165" s="3">
        <f t="shared" si="49"/>
        <v>0.1029576903715143</v>
      </c>
      <c r="O165" s="1">
        <f t="shared" si="50"/>
        <v>1.5473361061596353E-2</v>
      </c>
      <c r="P165" s="2">
        <f t="shared" si="52"/>
        <v>6.6538672471779297</v>
      </c>
      <c r="Q165" s="1">
        <f t="shared" si="53"/>
        <v>0</v>
      </c>
      <c r="R165" s="1">
        <f t="shared" si="55"/>
        <v>0</v>
      </c>
    </row>
    <row r="166" spans="1:18" x14ac:dyDescent="0.25">
      <c r="A166" s="1">
        <f t="shared" si="10"/>
        <v>1.8120000000000012</v>
      </c>
      <c r="B166" s="2">
        <f t="shared" si="56"/>
        <v>0.15100000000000011</v>
      </c>
      <c r="C166" s="2">
        <f t="shared" si="11"/>
        <v>0.15100000000000011</v>
      </c>
      <c r="D166" s="2">
        <f t="shared" si="12"/>
        <v>2.9533146855754038</v>
      </c>
      <c r="E166" s="3">
        <f t="shared" si="54"/>
        <v>3.8418709895645484E-2</v>
      </c>
      <c r="F166" s="2">
        <f t="shared" si="42"/>
        <v>0.49221911426256726</v>
      </c>
      <c r="G166" s="3">
        <f t="shared" si="43"/>
        <v>3.8418709895645484E-2</v>
      </c>
      <c r="H166" s="3">
        <f t="shared" si="51"/>
        <v>0.49221911426256726</v>
      </c>
      <c r="I166" s="3">
        <f t="shared" si="44"/>
        <v>7.8052047924233134E-2</v>
      </c>
      <c r="J166" s="1">
        <f t="shared" si="45"/>
        <v>0.01</v>
      </c>
      <c r="K166" s="1">
        <f t="shared" si="46"/>
        <v>1.4859</v>
      </c>
      <c r="L166" s="1">
        <f t="shared" si="47"/>
        <v>0.01</v>
      </c>
      <c r="M166" s="4">
        <f t="shared" si="48"/>
        <v>2.7115018962797124</v>
      </c>
      <c r="N166" s="3">
        <f t="shared" si="49"/>
        <v>0.10417240473466288</v>
      </c>
      <c r="O166" s="1">
        <f t="shared" si="50"/>
        <v>1.5473361061596353E-2</v>
      </c>
      <c r="P166" s="2">
        <f t="shared" si="52"/>
        <v>6.7323708352680063</v>
      </c>
      <c r="Q166" s="1">
        <f t="shared" si="53"/>
        <v>0</v>
      </c>
      <c r="R166" s="1">
        <f t="shared" si="55"/>
        <v>0</v>
      </c>
    </row>
    <row r="167" spans="1:18" x14ac:dyDescent="0.25">
      <c r="A167" s="1">
        <f t="shared" si="10"/>
        <v>1.8240000000000012</v>
      </c>
      <c r="B167" s="2">
        <f t="shared" si="56"/>
        <v>0.15200000000000011</v>
      </c>
      <c r="C167" s="2">
        <f t="shared" si="11"/>
        <v>0.15200000000000011</v>
      </c>
      <c r="D167" s="2">
        <f t="shared" si="12"/>
        <v>2.9653647009903561</v>
      </c>
      <c r="E167" s="3">
        <f t="shared" si="54"/>
        <v>3.8750659686853525E-2</v>
      </c>
      <c r="F167" s="2">
        <f t="shared" si="42"/>
        <v>0.49422745016505931</v>
      </c>
      <c r="G167" s="3">
        <f t="shared" si="43"/>
        <v>3.8750659686853525E-2</v>
      </c>
      <c r="H167" s="3">
        <f t="shared" si="51"/>
        <v>0.49422745016505931</v>
      </c>
      <c r="I167" s="3">
        <f t="shared" si="44"/>
        <v>7.8406530584069739E-2</v>
      </c>
      <c r="J167" s="1">
        <f t="shared" si="45"/>
        <v>0.01</v>
      </c>
      <c r="K167" s="1">
        <f t="shared" si="46"/>
        <v>1.4859</v>
      </c>
      <c r="L167" s="1">
        <f t="shared" si="47"/>
        <v>0.01</v>
      </c>
      <c r="M167" s="4">
        <f t="shared" si="48"/>
        <v>2.7197095414370631</v>
      </c>
      <c r="N167" s="3">
        <f t="shared" si="49"/>
        <v>0.10539053888731609</v>
      </c>
      <c r="O167" s="1">
        <f t="shared" si="50"/>
        <v>1.5473361061596353E-2</v>
      </c>
      <c r="P167" s="2">
        <f t="shared" si="52"/>
        <v>6.8110954347783554</v>
      </c>
      <c r="Q167" s="1">
        <f t="shared" si="53"/>
        <v>0</v>
      </c>
      <c r="R167" s="1">
        <f t="shared" si="55"/>
        <v>0</v>
      </c>
    </row>
    <row r="168" spans="1:18" x14ac:dyDescent="0.25">
      <c r="A168" s="1">
        <f t="shared" si="10"/>
        <v>1.8360000000000012</v>
      </c>
      <c r="B168" s="2">
        <f t="shared" si="56"/>
        <v>0.15300000000000011</v>
      </c>
      <c r="C168" s="2">
        <f t="shared" si="11"/>
        <v>0.15300000000000011</v>
      </c>
      <c r="D168" s="2">
        <f t="shared" si="12"/>
        <v>2.9774083059106973</v>
      </c>
      <c r="E168" s="3">
        <f t="shared" si="54"/>
        <v>3.9082786165132388E-2</v>
      </c>
      <c r="F168" s="2">
        <f t="shared" si="42"/>
        <v>0.49623471765178284</v>
      </c>
      <c r="G168" s="3">
        <f t="shared" si="43"/>
        <v>3.9082786165132388E-2</v>
      </c>
      <c r="H168" s="3">
        <f t="shared" si="51"/>
        <v>0.49623471765178284</v>
      </c>
      <c r="I168" s="3">
        <f t="shared" si="44"/>
        <v>7.8758669586994734E-2</v>
      </c>
      <c r="J168" s="1">
        <f t="shared" si="45"/>
        <v>0.01</v>
      </c>
      <c r="K168" s="1">
        <f t="shared" si="46"/>
        <v>1.4859</v>
      </c>
      <c r="L168" s="1">
        <f t="shared" si="47"/>
        <v>0.01</v>
      </c>
      <c r="M168" s="4">
        <f t="shared" si="48"/>
        <v>2.7278506963511617</v>
      </c>
      <c r="N168" s="3">
        <f t="shared" si="49"/>
        <v>0.10661200545589994</v>
      </c>
      <c r="O168" s="1">
        <f t="shared" si="50"/>
        <v>1.5473361061596353E-2</v>
      </c>
      <c r="P168" s="2">
        <f t="shared" si="52"/>
        <v>6.8900353989995375</v>
      </c>
      <c r="Q168" s="1">
        <f t="shared" si="53"/>
        <v>0</v>
      </c>
      <c r="R168" s="1">
        <f t="shared" si="55"/>
        <v>0</v>
      </c>
    </row>
    <row r="169" spans="1:18" x14ac:dyDescent="0.25">
      <c r="A169" s="1">
        <f t="shared" si="10"/>
        <v>1.8480000000000012</v>
      </c>
      <c r="B169" s="2">
        <f t="shared" si="56"/>
        <v>0.15400000000000011</v>
      </c>
      <c r="C169" s="2">
        <f t="shared" si="11"/>
        <v>0.15400000000000011</v>
      </c>
      <c r="D169" s="2">
        <f t="shared" si="12"/>
        <v>2.9894459466148859</v>
      </c>
      <c r="E169" s="3">
        <f t="shared" si="54"/>
        <v>3.9415077199076609E-2</v>
      </c>
      <c r="F169" s="2">
        <f t="shared" si="42"/>
        <v>0.49824099110248099</v>
      </c>
      <c r="G169" s="3">
        <f t="shared" si="43"/>
        <v>3.9415077199076609E-2</v>
      </c>
      <c r="H169" s="3">
        <f t="shared" si="51"/>
        <v>0.49824099110248099</v>
      </c>
      <c r="I169" s="3">
        <f t="shared" si="44"/>
        <v>7.9108459365940645E-2</v>
      </c>
      <c r="J169" s="1">
        <f t="shared" si="45"/>
        <v>0.01</v>
      </c>
      <c r="K169" s="1">
        <f t="shared" si="46"/>
        <v>1.4859</v>
      </c>
      <c r="L169" s="1">
        <f t="shared" si="47"/>
        <v>0.01</v>
      </c>
      <c r="M169" s="4">
        <f t="shared" si="48"/>
        <v>2.7359255477399445</v>
      </c>
      <c r="N169" s="3">
        <f t="shared" si="49"/>
        <v>0.10783671667509587</v>
      </c>
      <c r="O169" s="1">
        <f t="shared" si="50"/>
        <v>1.5473361061596353E-2</v>
      </c>
      <c r="P169" s="2">
        <f t="shared" si="52"/>
        <v>6.9691850559047568</v>
      </c>
      <c r="Q169" s="1">
        <f t="shared" si="53"/>
        <v>0</v>
      </c>
      <c r="R169" s="1">
        <f t="shared" si="55"/>
        <v>0</v>
      </c>
    </row>
    <row r="170" spans="1:18" x14ac:dyDescent="0.25">
      <c r="A170" s="1">
        <f t="shared" si="10"/>
        <v>1.8600000000000012</v>
      </c>
      <c r="B170" s="2">
        <f t="shared" si="56"/>
        <v>0.15500000000000011</v>
      </c>
      <c r="C170" s="2">
        <f t="shared" si="11"/>
        <v>0.15500000000000011</v>
      </c>
      <c r="D170" s="2">
        <f t="shared" si="12"/>
        <v>3.0014780674136938</v>
      </c>
      <c r="E170" s="3">
        <f t="shared" si="54"/>
        <v>3.9747520675295654E-2</v>
      </c>
      <c r="F170" s="2">
        <f t="shared" si="42"/>
        <v>0.5002463445689489</v>
      </c>
      <c r="G170" s="3">
        <f t="shared" si="43"/>
        <v>3.9747520675295654E-2</v>
      </c>
      <c r="H170" s="3">
        <f t="shared" si="51"/>
        <v>0.5002463445689489</v>
      </c>
      <c r="I170" s="3">
        <f t="shared" si="44"/>
        <v>7.9455894294530441E-2</v>
      </c>
      <c r="J170" s="1">
        <f t="shared" si="45"/>
        <v>0.01</v>
      </c>
      <c r="K170" s="1">
        <f t="shared" si="46"/>
        <v>1.4859</v>
      </c>
      <c r="L170" s="1">
        <f t="shared" si="47"/>
        <v>0.01</v>
      </c>
      <c r="M170" s="4">
        <f t="shared" si="48"/>
        <v>2.7439342764876384</v>
      </c>
      <c r="N170" s="3">
        <f t="shared" si="49"/>
        <v>0.10906458438634484</v>
      </c>
      <c r="O170" s="1">
        <f t="shared" si="50"/>
        <v>1.5473361061596353E-2</v>
      </c>
      <c r="P170" s="2">
        <f t="shared" si="52"/>
        <v>7.0485387080531865</v>
      </c>
      <c r="Q170" s="1">
        <f t="shared" si="53"/>
        <v>0</v>
      </c>
      <c r="R170" s="1">
        <f t="shared" si="55"/>
        <v>0</v>
      </c>
    </row>
    <row r="171" spans="1:18" x14ac:dyDescent="0.25">
      <c r="A171" s="1">
        <f t="shared" si="10"/>
        <v>1.8720000000000012</v>
      </c>
      <c r="B171" s="2">
        <f t="shared" si="56"/>
        <v>0.15600000000000011</v>
      </c>
      <c r="C171" s="2">
        <f t="shared" si="11"/>
        <v>0.15600000000000011</v>
      </c>
      <c r="D171" s="2">
        <f t="shared" si="12"/>
        <v>3.013505110801407</v>
      </c>
      <c r="E171" s="3">
        <f t="shared" si="54"/>
        <v>4.0080104497055992E-2</v>
      </c>
      <c r="F171" s="2">
        <f t="shared" si="42"/>
        <v>0.50225085180023443</v>
      </c>
      <c r="G171" s="3">
        <f t="shared" si="43"/>
        <v>4.0080104497055992E-2</v>
      </c>
      <c r="H171" s="3">
        <f t="shared" si="51"/>
        <v>0.50225085180023443</v>
      </c>
      <c r="I171" s="3">
        <f t="shared" si="44"/>
        <v>7.9800968686057058E-2</v>
      </c>
      <c r="J171" s="1">
        <f t="shared" si="45"/>
        <v>0.01</v>
      </c>
      <c r="K171" s="1">
        <f t="shared" si="46"/>
        <v>1.4859</v>
      </c>
      <c r="L171" s="1">
        <f t="shared" si="47"/>
        <v>0.01</v>
      </c>
      <c r="M171" s="4">
        <f t="shared" si="48"/>
        <v>2.7518770577146143</v>
      </c>
      <c r="N171" s="3">
        <f t="shared" si="49"/>
        <v>0.11029552003625273</v>
      </c>
      <c r="O171" s="1">
        <f t="shared" si="50"/>
        <v>1.5473361061596353E-2</v>
      </c>
      <c r="P171" s="2">
        <f t="shared" si="52"/>
        <v>7.1280906324869138</v>
      </c>
      <c r="Q171" s="1">
        <f t="shared" si="53"/>
        <v>0</v>
      </c>
      <c r="R171" s="1">
        <f t="shared" si="55"/>
        <v>0</v>
      </c>
    </row>
    <row r="172" spans="1:18" x14ac:dyDescent="0.25">
      <c r="A172" s="1">
        <f t="shared" si="10"/>
        <v>1.8840000000000012</v>
      </c>
      <c r="B172" s="2">
        <f t="shared" si="56"/>
        <v>0.15700000000000011</v>
      </c>
      <c r="C172" s="2">
        <f t="shared" si="11"/>
        <v>0.15700000000000011</v>
      </c>
      <c r="D172" s="2">
        <f t="shared" si="12"/>
        <v>3.0255275176053522</v>
      </c>
      <c r="E172" s="3">
        <f t="shared" si="54"/>
        <v>4.041281658293229E-2</v>
      </c>
      <c r="F172" s="2">
        <f t="shared" si="42"/>
        <v>0.5042545862675587</v>
      </c>
      <c r="G172" s="3">
        <f t="shared" si="43"/>
        <v>4.041281658293229E-2</v>
      </c>
      <c r="H172" s="3">
        <f t="shared" si="51"/>
        <v>0.5042545862675587</v>
      </c>
      <c r="I172" s="3">
        <f t="shared" si="44"/>
        <v>8.0143676792439028E-2</v>
      </c>
      <c r="J172" s="1">
        <f t="shared" si="45"/>
        <v>0.01</v>
      </c>
      <c r="K172" s="1">
        <f t="shared" si="46"/>
        <v>1.4859</v>
      </c>
      <c r="L172" s="1">
        <f t="shared" si="47"/>
        <v>0.01</v>
      </c>
      <c r="M172" s="4">
        <f t="shared" si="48"/>
        <v>2.7597540608441307</v>
      </c>
      <c r="N172" s="3">
        <f t="shared" si="49"/>
        <v>0.11152943467489641</v>
      </c>
      <c r="O172" s="1">
        <f t="shared" si="50"/>
        <v>1.5473361061596353E-2</v>
      </c>
      <c r="P172" s="2">
        <f t="shared" si="52"/>
        <v>7.207835080621467</v>
      </c>
      <c r="Q172" s="1">
        <f t="shared" si="53"/>
        <v>0</v>
      </c>
      <c r="R172" s="1">
        <f t="shared" si="55"/>
        <v>0</v>
      </c>
    </row>
    <row r="173" spans="1:18" x14ac:dyDescent="0.25">
      <c r="A173" s="1">
        <f t="shared" si="10"/>
        <v>1.8960000000000012</v>
      </c>
      <c r="B173" s="2">
        <f t="shared" si="56"/>
        <v>0.15800000000000011</v>
      </c>
      <c r="C173" s="2">
        <f t="shared" si="11"/>
        <v>0.15800000000000011</v>
      </c>
      <c r="D173" s="2">
        <f t="shared" si="12"/>
        <v>3.037545727133895</v>
      </c>
      <c r="E173" s="3">
        <f t="shared" si="54"/>
        <v>4.0745644865467091E-2</v>
      </c>
      <c r="F173" s="2">
        <f t="shared" si="42"/>
        <v>0.50625762118898243</v>
      </c>
      <c r="G173" s="3">
        <f t="shared" si="43"/>
        <v>4.0745644865467091E-2</v>
      </c>
      <c r="H173" s="3">
        <f t="shared" si="51"/>
        <v>0.50625762118898243</v>
      </c>
      <c r="I173" s="3">
        <f t="shared" si="44"/>
        <v>8.0484012803151511E-2</v>
      </c>
      <c r="J173" s="1">
        <f t="shared" si="45"/>
        <v>0.01</v>
      </c>
      <c r="K173" s="1">
        <f t="shared" si="46"/>
        <v>1.4859</v>
      </c>
      <c r="L173" s="1">
        <f t="shared" si="47"/>
        <v>0.01</v>
      </c>
      <c r="M173" s="4">
        <f t="shared" si="48"/>
        <v>2.7675654496660242</v>
      </c>
      <c r="N173" s="3">
        <f t="shared" si="49"/>
        <v>0.11276623895402857</v>
      </c>
      <c r="O173" s="1">
        <f t="shared" si="50"/>
        <v>1.5473361061596353E-2</v>
      </c>
      <c r="P173" s="2">
        <f t="shared" si="52"/>
        <v>7.2877662781297969</v>
      </c>
      <c r="Q173" s="1">
        <f t="shared" si="53"/>
        <v>0</v>
      </c>
      <c r="R173" s="1">
        <f t="shared" si="55"/>
        <v>0</v>
      </c>
    </row>
    <row r="174" spans="1:18" x14ac:dyDescent="0.25">
      <c r="A174" s="1">
        <f t="shared" si="10"/>
        <v>1.9080000000000013</v>
      </c>
      <c r="B174" s="2">
        <f t="shared" si="56"/>
        <v>0.15900000000000011</v>
      </c>
      <c r="C174" s="2">
        <f t="shared" si="11"/>
        <v>0.15900000000000011</v>
      </c>
      <c r="D174" s="2">
        <f t="shared" si="12"/>
        <v>3.0495601773230465</v>
      </c>
      <c r="E174" s="3">
        <f t="shared" si="54"/>
        <v>4.1078577289838068E-2</v>
      </c>
      <c r="F174" s="2">
        <f t="shared" si="42"/>
        <v>0.50826002955384109</v>
      </c>
      <c r="G174" s="3">
        <f t="shared" si="43"/>
        <v>4.1078577289838068E-2</v>
      </c>
      <c r="H174" s="3">
        <f t="shared" si="51"/>
        <v>0.50826002955384109</v>
      </c>
      <c r="I174" s="3">
        <f t="shared" si="44"/>
        <v>8.0821970844131716E-2</v>
      </c>
      <c r="J174" s="1">
        <f t="shared" si="45"/>
        <v>0.01</v>
      </c>
      <c r="K174" s="1">
        <f t="shared" si="46"/>
        <v>1.4859</v>
      </c>
      <c r="L174" s="1">
        <f t="shared" si="47"/>
        <v>0.01</v>
      </c>
      <c r="M174" s="4">
        <f t="shared" si="48"/>
        <v>2.7753113823974083</v>
      </c>
      <c r="N174" s="3">
        <f t="shared" si="49"/>
        <v>0.11400584312517927</v>
      </c>
      <c r="O174" s="1">
        <f t="shared" si="50"/>
        <v>1.5473361061596353E-2</v>
      </c>
      <c r="P174" s="2">
        <f t="shared" si="52"/>
        <v>7.3678784248195868</v>
      </c>
      <c r="Q174" s="1">
        <f t="shared" si="53"/>
        <v>0</v>
      </c>
      <c r="R174" s="1">
        <f t="shared" si="55"/>
        <v>0</v>
      </c>
    </row>
    <row r="175" spans="1:18" x14ac:dyDescent="0.25">
      <c r="A175" s="1">
        <f t="shared" si="10"/>
        <v>1.9200000000000013</v>
      </c>
      <c r="B175" s="2">
        <f t="shared" si="56"/>
        <v>0.16000000000000011</v>
      </c>
      <c r="C175" s="2">
        <f t="shared" si="11"/>
        <v>0.16000000000000011</v>
      </c>
      <c r="D175" s="2">
        <f t="shared" si="12"/>
        <v>3.0615713048818169</v>
      </c>
      <c r="E175" s="3">
        <f t="shared" si="54"/>
        <v>4.1411601812532207E-2</v>
      </c>
      <c r="F175" s="2">
        <f t="shared" si="42"/>
        <v>0.51026188414696949</v>
      </c>
      <c r="G175" s="3">
        <f t="shared" si="43"/>
        <v>4.1411601812532207E-2</v>
      </c>
      <c r="H175" s="3">
        <f t="shared" si="51"/>
        <v>0.51026188414696949</v>
      </c>
      <c r="I175" s="3">
        <f t="shared" si="44"/>
        <v>8.1157544976658544E-2</v>
      </c>
      <c r="J175" s="1">
        <f t="shared" si="45"/>
        <v>0.01</v>
      </c>
      <c r="K175" s="1">
        <f t="shared" si="46"/>
        <v>1.4859</v>
      </c>
      <c r="L175" s="1">
        <f t="shared" si="47"/>
        <v>0.01</v>
      </c>
      <c r="M175" s="4">
        <f t="shared" si="48"/>
        <v>2.7829920117404714</v>
      </c>
      <c r="N175" s="3">
        <f t="shared" si="49"/>
        <v>0.11524815703765436</v>
      </c>
      <c r="O175" s="1">
        <f t="shared" si="50"/>
        <v>1.5473361061596353E-2</v>
      </c>
      <c r="P175" s="2">
        <f t="shared" si="52"/>
        <v>7.4481656945038974</v>
      </c>
      <c r="Q175" s="1">
        <f t="shared" si="53"/>
        <v>0</v>
      </c>
      <c r="R175" s="1">
        <f t="shared" si="55"/>
        <v>0</v>
      </c>
    </row>
    <row r="176" spans="1:18" x14ac:dyDescent="0.25">
      <c r="A176" s="1">
        <f t="shared" si="10"/>
        <v>1.9320000000000013</v>
      </c>
      <c r="B176" s="2">
        <f t="shared" si="56"/>
        <v>0.16100000000000012</v>
      </c>
      <c r="C176" s="2">
        <f t="shared" si="11"/>
        <v>0.16100000000000012</v>
      </c>
      <c r="D176" s="2">
        <f t="shared" si="12"/>
        <v>3.0735795454364543</v>
      </c>
      <c r="E176" s="3">
        <f t="shared" si="54"/>
        <v>4.1744706400026137E-2</v>
      </c>
      <c r="F176" s="2">
        <f t="shared" si="42"/>
        <v>0.51226325757274238</v>
      </c>
      <c r="G176" s="3">
        <f t="shared" si="43"/>
        <v>4.1744706400026137E-2</v>
      </c>
      <c r="H176" s="3">
        <f t="shared" si="51"/>
        <v>0.51226325757274238</v>
      </c>
      <c r="I176" s="3">
        <f t="shared" si="44"/>
        <v>8.1490729196204953E-2</v>
      </c>
      <c r="J176" s="1">
        <f t="shared" si="45"/>
        <v>0.01</v>
      </c>
      <c r="K176" s="1">
        <f t="shared" si="46"/>
        <v>1.4859</v>
      </c>
      <c r="L176" s="1">
        <f t="shared" si="47"/>
        <v>0.01</v>
      </c>
      <c r="M176" s="4">
        <f t="shared" si="48"/>
        <v>2.790607484937389</v>
      </c>
      <c r="N176" s="3">
        <f t="shared" si="49"/>
        <v>0.11649309013642667</v>
      </c>
      <c r="O176" s="1">
        <f t="shared" si="50"/>
        <v>1.5473361061596353E-2</v>
      </c>
      <c r="P176" s="2">
        <f t="shared" si="52"/>
        <v>7.5286222348648755</v>
      </c>
      <c r="Q176" s="1">
        <f t="shared" si="53"/>
        <v>0</v>
      </c>
      <c r="R176" s="1">
        <f t="shared" si="55"/>
        <v>0</v>
      </c>
    </row>
    <row r="177" spans="1:18" x14ac:dyDescent="0.25">
      <c r="A177" s="1">
        <f t="shared" si="10"/>
        <v>1.9440000000000013</v>
      </c>
      <c r="B177" s="2">
        <f t="shared" si="56"/>
        <v>0.16200000000000012</v>
      </c>
      <c r="C177" s="2">
        <f t="shared" si="11"/>
        <v>0.16200000000000012</v>
      </c>
      <c r="D177" s="2">
        <f t="shared" si="12"/>
        <v>3.0855853336737007</v>
      </c>
      <c r="E177" s="3">
        <f t="shared" si="54"/>
        <v>4.2077879027471961E-2</v>
      </c>
      <c r="F177" s="2">
        <f t="shared" si="42"/>
        <v>0.51426422227895008</v>
      </c>
      <c r="G177" s="3">
        <f t="shared" si="43"/>
        <v>4.2077879027471961E-2</v>
      </c>
      <c r="H177" s="3">
        <f t="shared" si="51"/>
        <v>0.51426422227895008</v>
      </c>
      <c r="I177" s="3">
        <f t="shared" si="44"/>
        <v>8.1821517431262883E-2</v>
      </c>
      <c r="J177" s="1">
        <f t="shared" si="45"/>
        <v>0.01</v>
      </c>
      <c r="K177" s="1">
        <f t="shared" si="46"/>
        <v>1.4859</v>
      </c>
      <c r="L177" s="1">
        <f t="shared" si="47"/>
        <v>0.01</v>
      </c>
      <c r="M177" s="4">
        <f t="shared" si="48"/>
        <v>2.7981579438224471</v>
      </c>
      <c r="N177" s="3">
        <f t="shared" si="49"/>
        <v>0.11774055145992061</v>
      </c>
      <c r="O177" s="1">
        <f t="shared" si="50"/>
        <v>1.5473361061596353E-2</v>
      </c>
      <c r="P177" s="2">
        <f t="shared" si="52"/>
        <v>7.6092421673105832</v>
      </c>
      <c r="Q177" s="1">
        <f t="shared" si="53"/>
        <v>0</v>
      </c>
      <c r="R177" s="1">
        <f t="shared" si="55"/>
        <v>0</v>
      </c>
    </row>
    <row r="178" spans="1:18" x14ac:dyDescent="0.25">
      <c r="A178" s="1">
        <f t="shared" si="10"/>
        <v>1.9560000000000013</v>
      </c>
      <c r="B178" s="2">
        <f t="shared" si="56"/>
        <v>0.16300000000000012</v>
      </c>
      <c r="C178" s="2">
        <f t="shared" si="11"/>
        <v>0.16300000000000012</v>
      </c>
      <c r="D178" s="2">
        <f t="shared" si="12"/>
        <v>3.0975891034831937</v>
      </c>
      <c r="E178" s="3">
        <f t="shared" si="54"/>
        <v>4.2411107677387712E-2</v>
      </c>
      <c r="F178" s="2">
        <f t="shared" si="42"/>
        <v>0.51626485058053229</v>
      </c>
      <c r="G178" s="3">
        <f t="shared" si="43"/>
        <v>4.2411107677387712E-2</v>
      </c>
      <c r="H178" s="3">
        <f t="shared" si="51"/>
        <v>0.51626485058053229</v>
      </c>
      <c r="I178" s="3">
        <f t="shared" si="44"/>
        <v>8.2149903542139358E-2</v>
      </c>
      <c r="J178" s="1">
        <f t="shared" si="45"/>
        <v>0.01</v>
      </c>
      <c r="K178" s="1">
        <f t="shared" si="46"/>
        <v>1.4859</v>
      </c>
      <c r="L178" s="1">
        <f t="shared" si="47"/>
        <v>0.01</v>
      </c>
      <c r="M178" s="4">
        <f t="shared" si="48"/>
        <v>2.8056435248713951</v>
      </c>
      <c r="N178" s="3">
        <f t="shared" si="49"/>
        <v>0.11899044963768635</v>
      </c>
      <c r="O178" s="1">
        <f t="shared" si="50"/>
        <v>1.5473361061596353E-2</v>
      </c>
      <c r="P178" s="2">
        <f t="shared" si="52"/>
        <v>7.6900195868246843</v>
      </c>
      <c r="Q178" s="1">
        <f t="shared" si="53"/>
        <v>0</v>
      </c>
      <c r="R178" s="1">
        <f t="shared" si="55"/>
        <v>0</v>
      </c>
    </row>
    <row r="179" spans="1:18" x14ac:dyDescent="0.25">
      <c r="A179" s="1">
        <f t="shared" si="10"/>
        <v>1.9680000000000013</v>
      </c>
      <c r="B179" s="2">
        <f t="shared" si="56"/>
        <v>0.16400000000000012</v>
      </c>
      <c r="C179" s="2">
        <f t="shared" si="11"/>
        <v>0.16400000000000012</v>
      </c>
      <c r="D179" s="2">
        <f t="shared" si="12"/>
        <v>3.1095912880991508</v>
      </c>
      <c r="E179" s="3">
        <f t="shared" si="54"/>
        <v>4.2744380338351796E-2</v>
      </c>
      <c r="F179" s="2">
        <f t="shared" si="42"/>
        <v>0.51826521468319176</v>
      </c>
      <c r="G179" s="3">
        <f t="shared" si="43"/>
        <v>4.2744380338351796E-2</v>
      </c>
      <c r="H179" s="3">
        <f t="shared" si="51"/>
        <v>0.51826521468319176</v>
      </c>
      <c r="I179" s="3">
        <f t="shared" si="44"/>
        <v>8.2475881319723221E-2</v>
      </c>
      <c r="J179" s="1">
        <f t="shared" si="45"/>
        <v>0.01</v>
      </c>
      <c r="K179" s="1">
        <f t="shared" si="46"/>
        <v>1.4859</v>
      </c>
      <c r="L179" s="1">
        <f t="shared" si="47"/>
        <v>0.01</v>
      </c>
      <c r="M179" s="4">
        <f t="shared" si="48"/>
        <v>2.8130643592480915</v>
      </c>
      <c r="N179" s="3">
        <f t="shared" si="49"/>
        <v>0.12024269288796231</v>
      </c>
      <c r="O179" s="1">
        <f t="shared" si="50"/>
        <v>1.5473361061596353E-2</v>
      </c>
      <c r="P179" s="2">
        <f t="shared" si="52"/>
        <v>7.7709485618089191</v>
      </c>
      <c r="Q179" s="1">
        <f t="shared" si="53"/>
        <v>0</v>
      </c>
      <c r="R179" s="1">
        <f t="shared" si="55"/>
        <v>0</v>
      </c>
    </row>
    <row r="180" spans="1:18" x14ac:dyDescent="0.25">
      <c r="A180" s="1">
        <f t="shared" si="10"/>
        <v>1.9800000000000013</v>
      </c>
      <c r="B180" s="2">
        <f t="shared" si="56"/>
        <v>0.16500000000000012</v>
      </c>
      <c r="C180" s="2">
        <f t="shared" si="11"/>
        <v>0.16500000000000012</v>
      </c>
      <c r="D180" s="2">
        <f t="shared" si="12"/>
        <v>3.1215923202414606</v>
      </c>
      <c r="E180" s="3">
        <f t="shared" si="54"/>
        <v>4.3077685003700877E-2</v>
      </c>
      <c r="F180" s="2">
        <f t="shared" si="42"/>
        <v>0.52026538670691003</v>
      </c>
      <c r="G180" s="3">
        <f t="shared" si="43"/>
        <v>4.3077685003700877E-2</v>
      </c>
      <c r="H180" s="3">
        <f t="shared" si="51"/>
        <v>0.52026538670691003</v>
      </c>
      <c r="I180" s="3">
        <f t="shared" si="44"/>
        <v>8.2799444484221593E-2</v>
      </c>
      <c r="J180" s="1">
        <f t="shared" si="45"/>
        <v>0.01</v>
      </c>
      <c r="K180" s="1">
        <f t="shared" si="46"/>
        <v>1.4859</v>
      </c>
      <c r="L180" s="1">
        <f t="shared" si="47"/>
        <v>0.01</v>
      </c>
      <c r="M180" s="4">
        <f t="shared" si="48"/>
        <v>2.8204205728484943</v>
      </c>
      <c r="N180" s="3">
        <f t="shared" si="49"/>
        <v>0.12149718901512502</v>
      </c>
      <c r="O180" s="1">
        <f t="shared" si="50"/>
        <v>1.5473361061596353E-2</v>
      </c>
      <c r="P180" s="2">
        <f t="shared" si="52"/>
        <v>7.8520231339182889</v>
      </c>
      <c r="Q180" s="1">
        <f t="shared" si="53"/>
        <v>0</v>
      </c>
      <c r="R180" s="1">
        <f t="shared" si="55"/>
        <v>0</v>
      </c>
    </row>
    <row r="181" spans="1:18" x14ac:dyDescent="0.25">
      <c r="A181" s="1">
        <f t="shared" si="10"/>
        <v>1.9920000000000013</v>
      </c>
      <c r="B181" s="2">
        <f t="shared" ref="B181:B244" si="57">B180+0.001</f>
        <v>0.16600000000000012</v>
      </c>
      <c r="C181" s="2">
        <f t="shared" si="11"/>
        <v>0.16600000000000012</v>
      </c>
      <c r="D181" s="2">
        <f t="shared" si="12"/>
        <v>3.1335926322563079</v>
      </c>
      <c r="E181" s="3">
        <f t="shared" si="54"/>
        <v>4.3411009670230073E-2</v>
      </c>
      <c r="F181" s="2">
        <f t="shared" ref="F181:F244" si="58">D$10*D181</f>
        <v>0.52226543870938458</v>
      </c>
      <c r="G181" s="3">
        <f t="shared" ref="G181:G244" si="59">IF(B181&lt;D$10,E181,3.14159*D$10^2-E181)</f>
        <v>4.3411009670230073E-2</v>
      </c>
      <c r="H181" s="3">
        <f t="shared" ref="H181:H244" si="60">IF(B181&lt;D$10,F181,2*3.14159*D$10-F181)</f>
        <v>0.52226543870938458</v>
      </c>
      <c r="I181" s="3">
        <f t="shared" ref="I181:I244" si="61">G181/H181</f>
        <v>8.3120586683864794E-2</v>
      </c>
      <c r="J181" s="1">
        <f t="shared" ref="J181:J244" si="62">D$9</f>
        <v>0.01</v>
      </c>
      <c r="K181" s="1">
        <f t="shared" ref="K181:K244" si="63">D$7</f>
        <v>1.4859</v>
      </c>
      <c r="L181" s="1">
        <f t="shared" ref="L181:L244" si="64">D$8</f>
        <v>0.01</v>
      </c>
      <c r="M181" s="4">
        <f t="shared" ref="M181:M244" si="65">K181/L181*I181^0.667*J181^0.5</f>
        <v>2.8277122863420061</v>
      </c>
      <c r="N181" s="3">
        <f t="shared" ref="N181:N244" si="66">G181*M181</f>
        <v>0.12275384540702122</v>
      </c>
      <c r="O181" s="1">
        <f t="shared" ref="O181:O244" si="67">D$6</f>
        <v>1.5473361061596353E-2</v>
      </c>
      <c r="P181" s="2">
        <f t="shared" si="52"/>
        <v>7.9332373178886435</v>
      </c>
      <c r="Q181" s="1">
        <f t="shared" si="53"/>
        <v>0</v>
      </c>
      <c r="R181" s="1">
        <f t="shared" si="55"/>
        <v>0</v>
      </c>
    </row>
    <row r="182" spans="1:18" x14ac:dyDescent="0.25">
      <c r="A182" s="1">
        <f t="shared" si="10"/>
        <v>2.0040000000000013</v>
      </c>
      <c r="B182" s="2">
        <f t="shared" si="57"/>
        <v>0.16700000000000012</v>
      </c>
      <c r="C182" s="2">
        <f t="shared" si="11"/>
        <v>0.16633333333333319</v>
      </c>
      <c r="D182" s="2">
        <f t="shared" si="12"/>
        <v>3.13759265092312</v>
      </c>
      <c r="E182" s="3">
        <f t="shared" si="54"/>
        <v>4.35221202628212E-2</v>
      </c>
      <c r="F182" s="2">
        <f t="shared" si="58"/>
        <v>0.52293210848718663</v>
      </c>
      <c r="G182" s="3">
        <f t="shared" si="59"/>
        <v>4.374426862606768E-2</v>
      </c>
      <c r="H182" s="3">
        <f t="shared" si="60"/>
        <v>0.52426455817947992</v>
      </c>
      <c r="I182" s="3">
        <f t="shared" si="61"/>
        <v>8.3439301672366725E-2</v>
      </c>
      <c r="J182" s="1">
        <f t="shared" si="62"/>
        <v>0.01</v>
      </c>
      <c r="K182" s="1">
        <f t="shared" si="63"/>
        <v>1.4859</v>
      </c>
      <c r="L182" s="1">
        <f t="shared" si="64"/>
        <v>0.01</v>
      </c>
      <c r="M182" s="4">
        <f t="shared" si="65"/>
        <v>2.8349396192619456</v>
      </c>
      <c r="N182" s="3">
        <f t="shared" si="66"/>
        <v>0.12401236024367658</v>
      </c>
      <c r="O182" s="1">
        <f t="shared" si="67"/>
        <v>1.5473361061596353E-2</v>
      </c>
      <c r="P182" s="2">
        <f t="shared" si="52"/>
        <v>8.0145716079401375</v>
      </c>
      <c r="Q182" s="1">
        <f t="shared" si="53"/>
        <v>0</v>
      </c>
      <c r="R182" s="1">
        <f t="shared" si="55"/>
        <v>0</v>
      </c>
    </row>
    <row r="183" spans="1:18" x14ac:dyDescent="0.25">
      <c r="A183" s="1">
        <f t="shared" si="10"/>
        <v>2.0160000000000013</v>
      </c>
      <c r="B183" s="2">
        <f t="shared" si="57"/>
        <v>0.16800000000000012</v>
      </c>
      <c r="C183" s="2">
        <f t="shared" si="11"/>
        <v>0.16533333333333319</v>
      </c>
      <c r="D183" s="2">
        <f t="shared" si="12"/>
        <v>3.1255924829182096</v>
      </c>
      <c r="E183" s="3">
        <f t="shared" si="54"/>
        <v>4.3188791596199996E-2</v>
      </c>
      <c r="F183" s="2">
        <f t="shared" si="58"/>
        <v>0.52093208048636819</v>
      </c>
      <c r="G183" s="3">
        <f t="shared" si="59"/>
        <v>4.4077597292688883E-2</v>
      </c>
      <c r="H183" s="3">
        <f t="shared" si="60"/>
        <v>0.52626458618029837</v>
      </c>
      <c r="I183" s="3">
        <f t="shared" si="61"/>
        <v>8.3755583123330077E-2</v>
      </c>
      <c r="J183" s="1">
        <f t="shared" si="62"/>
        <v>0.01</v>
      </c>
      <c r="K183" s="1">
        <f t="shared" si="63"/>
        <v>1.4859</v>
      </c>
      <c r="L183" s="1">
        <f t="shared" si="64"/>
        <v>0.01</v>
      </c>
      <c r="M183" s="4">
        <f t="shared" si="65"/>
        <v>2.8421026858463851</v>
      </c>
      <c r="N183" s="3">
        <f t="shared" si="66"/>
        <v>0.12527305765120644</v>
      </c>
      <c r="O183" s="1">
        <f t="shared" si="67"/>
        <v>1.5473361061596353E-2</v>
      </c>
      <c r="P183" s="2">
        <f t="shared" si="52"/>
        <v>8.0960469514360511</v>
      </c>
      <c r="Q183" s="1">
        <f t="shared" si="53"/>
        <v>0</v>
      </c>
      <c r="R183" s="1">
        <f t="shared" si="55"/>
        <v>0</v>
      </c>
    </row>
    <row r="184" spans="1:18" x14ac:dyDescent="0.25">
      <c r="A184" s="1">
        <f t="shared" si="10"/>
        <v>2.0280000000000014</v>
      </c>
      <c r="B184" s="2">
        <f t="shared" si="57"/>
        <v>0.16900000000000012</v>
      </c>
      <c r="C184" s="2">
        <f t="shared" si="11"/>
        <v>0.16433333333333319</v>
      </c>
      <c r="D184" s="2">
        <f t="shared" si="12"/>
        <v>3.1135917388424419</v>
      </c>
      <c r="E184" s="3">
        <f t="shared" si="54"/>
        <v>4.285547893023485E-2</v>
      </c>
      <c r="F184" s="2">
        <f t="shared" si="58"/>
        <v>0.51893195647374024</v>
      </c>
      <c r="G184" s="3">
        <f t="shared" si="59"/>
        <v>4.441090995865403E-2</v>
      </c>
      <c r="H184" s="3">
        <f t="shared" si="60"/>
        <v>0.52826471019292631</v>
      </c>
      <c r="I184" s="3">
        <f t="shared" si="61"/>
        <v>8.4069424100721823E-2</v>
      </c>
      <c r="J184" s="1">
        <f t="shared" si="62"/>
        <v>0.01</v>
      </c>
      <c r="K184" s="1">
        <f t="shared" si="63"/>
        <v>1.4859</v>
      </c>
      <c r="L184" s="1">
        <f t="shared" si="64"/>
        <v>0.01</v>
      </c>
      <c r="M184" s="4">
        <f t="shared" si="65"/>
        <v>2.8492015831347204</v>
      </c>
      <c r="N184" s="3">
        <f t="shared" si="66"/>
        <v>0.12653563496265058</v>
      </c>
      <c r="O184" s="1">
        <f t="shared" si="67"/>
        <v>1.5473361061596353E-2</v>
      </c>
      <c r="P184" s="2">
        <f t="shared" si="52"/>
        <v>8.1776437878582122</v>
      </c>
      <c r="Q184" s="1">
        <f t="shared" si="53"/>
        <v>0</v>
      </c>
      <c r="R184" s="1">
        <f t="shared" si="55"/>
        <v>0</v>
      </c>
    </row>
    <row r="185" spans="1:18" x14ac:dyDescent="0.25">
      <c r="A185" s="1">
        <f t="shared" si="10"/>
        <v>2.0400000000000014</v>
      </c>
      <c r="B185" s="2">
        <f t="shared" si="57"/>
        <v>0.17000000000000012</v>
      </c>
      <c r="C185" s="2">
        <f t="shared" si="11"/>
        <v>0.16333333333333319</v>
      </c>
      <c r="D185" s="2">
        <f t="shared" si="12"/>
        <v>3.1015899864430105</v>
      </c>
      <c r="E185" s="3">
        <f t="shared" si="54"/>
        <v>4.2522194267266229E-2</v>
      </c>
      <c r="F185" s="2">
        <f t="shared" si="58"/>
        <v>0.51693166440716842</v>
      </c>
      <c r="G185" s="3">
        <f t="shared" si="59"/>
        <v>4.474419462162265E-2</v>
      </c>
      <c r="H185" s="3">
        <f t="shared" si="60"/>
        <v>0.53026500225949813</v>
      </c>
      <c r="I185" s="3">
        <f t="shared" si="61"/>
        <v>8.4380817951334425E-2</v>
      </c>
      <c r="J185" s="1">
        <f t="shared" si="62"/>
        <v>0.01</v>
      </c>
      <c r="K185" s="1">
        <f t="shared" si="63"/>
        <v>1.4859</v>
      </c>
      <c r="L185" s="1">
        <f t="shared" si="64"/>
        <v>0.01</v>
      </c>
      <c r="M185" s="4">
        <f t="shared" si="65"/>
        <v>2.8562364112555443</v>
      </c>
      <c r="N185" s="3">
        <f t="shared" si="66"/>
        <v>0.1277999978705831</v>
      </c>
      <c r="O185" s="1">
        <f t="shared" si="67"/>
        <v>1.5473361061596353E-2</v>
      </c>
      <c r="P185" s="2">
        <f t="shared" si="52"/>
        <v>8.2593560223817502</v>
      </c>
      <c r="Q185" s="1">
        <f t="shared" si="53"/>
        <v>0</v>
      </c>
      <c r="R185" s="1">
        <f t="shared" si="55"/>
        <v>0</v>
      </c>
    </row>
    <row r="186" spans="1:18" x14ac:dyDescent="0.25">
      <c r="A186" s="1">
        <f t="shared" si="10"/>
        <v>2.0520000000000014</v>
      </c>
      <c r="B186" s="2">
        <f t="shared" si="57"/>
        <v>0.17100000000000012</v>
      </c>
      <c r="C186" s="2">
        <f t="shared" si="11"/>
        <v>0.16233333333333319</v>
      </c>
      <c r="D186" s="2">
        <f t="shared" si="12"/>
        <v>3.0895867931402008</v>
      </c>
      <c r="E186" s="3">
        <f t="shared" si="54"/>
        <v>4.2188949612660377E-2</v>
      </c>
      <c r="F186" s="2">
        <f t="shared" si="58"/>
        <v>0.51493113219003339</v>
      </c>
      <c r="G186" s="3">
        <f t="shared" si="59"/>
        <v>4.5077439276228502E-2</v>
      </c>
      <c r="H186" s="3">
        <f t="shared" si="60"/>
        <v>0.53226553447663316</v>
      </c>
      <c r="I186" s="3">
        <f t="shared" si="61"/>
        <v>8.4689757943001723E-2</v>
      </c>
      <c r="J186" s="1">
        <f t="shared" si="62"/>
        <v>0.01</v>
      </c>
      <c r="K186" s="1">
        <f t="shared" si="63"/>
        <v>1.4859</v>
      </c>
      <c r="L186" s="1">
        <f t="shared" si="64"/>
        <v>0.01</v>
      </c>
      <c r="M186" s="4">
        <f t="shared" si="65"/>
        <v>2.8632072652794558</v>
      </c>
      <c r="N186" s="3">
        <f t="shared" si="66"/>
        <v>0.12906605163589094</v>
      </c>
      <c r="O186" s="1">
        <f t="shared" si="67"/>
        <v>1.5473361061596353E-2</v>
      </c>
      <c r="P186" s="2">
        <f t="shared" si="52"/>
        <v>8.3411775322830533</v>
      </c>
      <c r="Q186" s="1">
        <f t="shared" si="53"/>
        <v>0</v>
      </c>
      <c r="R186" s="1">
        <f t="shared" si="55"/>
        <v>0</v>
      </c>
    </row>
    <row r="187" spans="1:18" x14ac:dyDescent="0.25">
      <c r="A187" s="1">
        <f t="shared" si="10"/>
        <v>2.0640000000000014</v>
      </c>
      <c r="B187" s="2">
        <f t="shared" si="57"/>
        <v>0.17200000000000013</v>
      </c>
      <c r="C187" s="2">
        <f t="shared" si="11"/>
        <v>0.16133333333333319</v>
      </c>
      <c r="D187" s="2">
        <f t="shared" si="12"/>
        <v>3.0775817258868901</v>
      </c>
      <c r="E187" s="3">
        <f t="shared" si="54"/>
        <v>4.1855756976108251E-2</v>
      </c>
      <c r="F187" s="2">
        <f t="shared" si="58"/>
        <v>0.51293028764781501</v>
      </c>
      <c r="G187" s="3">
        <f t="shared" si="59"/>
        <v>4.5410631912780629E-2</v>
      </c>
      <c r="H187" s="3">
        <f t="shared" si="60"/>
        <v>0.53426637901885154</v>
      </c>
      <c r="I187" s="3">
        <f t="shared" si="61"/>
        <v>8.499623726309441E-2</v>
      </c>
      <c r="J187" s="1">
        <f t="shared" si="62"/>
        <v>0.01</v>
      </c>
      <c r="K187" s="1">
        <f t="shared" si="63"/>
        <v>1.4859</v>
      </c>
      <c r="L187" s="1">
        <f t="shared" si="64"/>
        <v>0.01</v>
      </c>
      <c r="M187" s="4">
        <f t="shared" si="65"/>
        <v>2.8701142352453561</v>
      </c>
      <c r="N187" s="3">
        <f t="shared" si="66"/>
        <v>0.13033370108435874</v>
      </c>
      <c r="O187" s="1">
        <f t="shared" si="67"/>
        <v>1.5473361061596353E-2</v>
      </c>
      <c r="P187" s="2">
        <f t="shared" si="52"/>
        <v>8.4231021667190706</v>
      </c>
      <c r="Q187" s="1">
        <f t="shared" si="53"/>
        <v>0</v>
      </c>
      <c r="R187" s="1">
        <f t="shared" si="55"/>
        <v>0</v>
      </c>
    </row>
    <row r="188" spans="1:18" x14ac:dyDescent="0.25">
      <c r="A188" s="1">
        <f t="shared" si="10"/>
        <v>2.0760000000000014</v>
      </c>
      <c r="B188" s="2">
        <f t="shared" si="57"/>
        <v>0.17300000000000013</v>
      </c>
      <c r="C188" s="2">
        <f t="shared" si="11"/>
        <v>0.16033333333333319</v>
      </c>
      <c r="D188" s="2">
        <f t="shared" si="12"/>
        <v>3.0655743510276241</v>
      </c>
      <c r="E188" s="3">
        <f t="shared" si="54"/>
        <v>4.1522628372926799E-2</v>
      </c>
      <c r="F188" s="2">
        <f t="shared" si="58"/>
        <v>0.51092905850460402</v>
      </c>
      <c r="G188" s="3">
        <f t="shared" si="59"/>
        <v>4.574376051596208E-2</v>
      </c>
      <c r="H188" s="3">
        <f t="shared" si="60"/>
        <v>0.53626760816206254</v>
      </c>
      <c r="I188" s="3">
        <f t="shared" si="61"/>
        <v>8.5300249016976068E-2</v>
      </c>
      <c r="J188" s="1">
        <f t="shared" si="62"/>
        <v>0.01</v>
      </c>
      <c r="K188" s="1">
        <f t="shared" si="63"/>
        <v>1.4859</v>
      </c>
      <c r="L188" s="1">
        <f t="shared" si="64"/>
        <v>0.01</v>
      </c>
      <c r="M188" s="4">
        <f t="shared" si="65"/>
        <v>2.8769574061843182</v>
      </c>
      <c r="N188" s="3">
        <f t="shared" si="66"/>
        <v>0.13160285060311888</v>
      </c>
      <c r="O188" s="1">
        <f t="shared" si="67"/>
        <v>1.5473361061596353E-2</v>
      </c>
      <c r="P188" s="2">
        <f t="shared" si="52"/>
        <v>8.5051237464978868</v>
      </c>
      <c r="Q188" s="1">
        <f t="shared" si="53"/>
        <v>0</v>
      </c>
      <c r="R188" s="1">
        <f t="shared" si="55"/>
        <v>0</v>
      </c>
    </row>
    <row r="189" spans="1:18" x14ac:dyDescent="0.25">
      <c r="A189" s="1">
        <f t="shared" si="10"/>
        <v>2.0880000000000014</v>
      </c>
      <c r="B189" s="2">
        <f t="shared" si="57"/>
        <v>0.17400000000000013</v>
      </c>
      <c r="C189" s="2">
        <f t="shared" si="11"/>
        <v>0.15933333333333319</v>
      </c>
      <c r="D189" s="2">
        <f t="shared" si="12"/>
        <v>3.0535642341571467</v>
      </c>
      <c r="E189" s="3">
        <f t="shared" si="54"/>
        <v>4.1189575825363318E-2</v>
      </c>
      <c r="F189" s="2">
        <f t="shared" si="58"/>
        <v>0.50892737235952445</v>
      </c>
      <c r="G189" s="3">
        <f t="shared" si="59"/>
        <v>4.6076813063525561E-2</v>
      </c>
      <c r="H189" s="3">
        <f t="shared" si="60"/>
        <v>0.5382692943071421</v>
      </c>
      <c r="I189" s="3">
        <f t="shared" si="61"/>
        <v>8.5601786226419313E-2</v>
      </c>
      <c r="J189" s="1">
        <f t="shared" si="62"/>
        <v>0.01</v>
      </c>
      <c r="K189" s="1">
        <f t="shared" si="63"/>
        <v>1.4859</v>
      </c>
      <c r="L189" s="1">
        <f t="shared" si="64"/>
        <v>0.01</v>
      </c>
      <c r="M189" s="4">
        <f t="shared" si="65"/>
        <v>2.8837368581410527</v>
      </c>
      <c r="N189" s="3">
        <f t="shared" si="66"/>
        <v>0.13287340413696383</v>
      </c>
      <c r="O189" s="1">
        <f t="shared" si="67"/>
        <v>1.5473361061596353E-2</v>
      </c>
      <c r="P189" s="2">
        <f t="shared" si="52"/>
        <v>8.5872360638403897</v>
      </c>
      <c r="Q189" s="1">
        <f t="shared" si="53"/>
        <v>0</v>
      </c>
      <c r="R189" s="1">
        <f t="shared" si="55"/>
        <v>0</v>
      </c>
    </row>
    <row r="190" spans="1:18" x14ac:dyDescent="0.25">
      <c r="A190" s="1">
        <f t="shared" si="10"/>
        <v>2.1000000000000014</v>
      </c>
      <c r="B190" s="2">
        <f t="shared" si="57"/>
        <v>0.17500000000000013</v>
      </c>
      <c r="C190" s="2">
        <f t="shared" si="11"/>
        <v>0.15833333333333319</v>
      </c>
      <c r="D190" s="2">
        <f t="shared" si="12"/>
        <v>3.0415509399782517</v>
      </c>
      <c r="E190" s="3">
        <f t="shared" si="54"/>
        <v>4.0856611363903596E-2</v>
      </c>
      <c r="F190" s="2">
        <f t="shared" si="58"/>
        <v>0.50692515666304194</v>
      </c>
      <c r="G190" s="3">
        <f t="shared" si="59"/>
        <v>4.6409777524985284E-2</v>
      </c>
      <c r="H190" s="3">
        <f t="shared" si="60"/>
        <v>0.54027151000362461</v>
      </c>
      <c r="I190" s="3">
        <f t="shared" si="61"/>
        <v>8.5900841827980023E-2</v>
      </c>
      <c r="J190" s="1">
        <f t="shared" si="62"/>
        <v>0.01</v>
      </c>
      <c r="K190" s="1">
        <f t="shared" si="63"/>
        <v>1.4859</v>
      </c>
      <c r="L190" s="1">
        <f t="shared" si="64"/>
        <v>0.01</v>
      </c>
      <c r="M190" s="4">
        <f t="shared" si="65"/>
        <v>2.8904526661929744</v>
      </c>
      <c r="N190" s="3">
        <f t="shared" si="66"/>
        <v>0.1341452651845165</v>
      </c>
      <c r="O190" s="1">
        <f t="shared" si="67"/>
        <v>1.5473361061596353E-2</v>
      </c>
      <c r="P190" s="2">
        <f t="shared" si="52"/>
        <v>8.6694328821327868</v>
      </c>
      <c r="Q190" s="1">
        <f t="shared" si="53"/>
        <v>0</v>
      </c>
      <c r="R190" s="1">
        <f t="shared" si="55"/>
        <v>0</v>
      </c>
    </row>
    <row r="191" spans="1:18" x14ac:dyDescent="0.25">
      <c r="A191" s="1">
        <f t="shared" si="10"/>
        <v>2.1120000000000014</v>
      </c>
      <c r="B191" s="2">
        <f t="shared" si="57"/>
        <v>0.17600000000000013</v>
      </c>
      <c r="C191" s="2">
        <f t="shared" si="11"/>
        <v>0.15733333333333319</v>
      </c>
      <c r="D191" s="2">
        <f t="shared" si="12"/>
        <v>3.0295340321588236</v>
      </c>
      <c r="E191" s="3">
        <f t="shared" si="54"/>
        <v>4.0523747028584398E-2</v>
      </c>
      <c r="F191" s="2">
        <f t="shared" si="58"/>
        <v>0.50492233869313718</v>
      </c>
      <c r="G191" s="3">
        <f t="shared" si="59"/>
        <v>4.6742641860304482E-2</v>
      </c>
      <c r="H191" s="3">
        <f t="shared" si="60"/>
        <v>0.54227432797352937</v>
      </c>
      <c r="I191" s="3">
        <f t="shared" si="61"/>
        <v>8.6197408671328773E-2</v>
      </c>
      <c r="J191" s="1">
        <f t="shared" si="62"/>
        <v>0.01</v>
      </c>
      <c r="K191" s="1">
        <f t="shared" si="63"/>
        <v>1.4859</v>
      </c>
      <c r="L191" s="1">
        <f t="shared" si="64"/>
        <v>0.01</v>
      </c>
      <c r="M191" s="4">
        <f t="shared" si="65"/>
        <v>2.8971049004668927</v>
      </c>
      <c r="N191" s="3">
        <f t="shared" si="66"/>
        <v>0.13541833679425702</v>
      </c>
      <c r="O191" s="1">
        <f t="shared" si="67"/>
        <v>1.5473361061596353E-2</v>
      </c>
      <c r="P191" s="2">
        <f t="shared" si="52"/>
        <v>8.7517079356698098</v>
      </c>
      <c r="Q191" s="1">
        <f t="shared" si="53"/>
        <v>0</v>
      </c>
      <c r="R191" s="1">
        <f t="shared" si="55"/>
        <v>0</v>
      </c>
    </row>
    <row r="192" spans="1:18" x14ac:dyDescent="0.25">
      <c r="A192" s="1">
        <f t="shared" si="10"/>
        <v>2.1240000000000014</v>
      </c>
      <c r="B192" s="2">
        <f t="shared" si="57"/>
        <v>0.17700000000000013</v>
      </c>
      <c r="C192" s="2">
        <f t="shared" si="11"/>
        <v>0.15633333333333319</v>
      </c>
      <c r="D192" s="2">
        <f t="shared" si="12"/>
        <v>3.0175130731879451</v>
      </c>
      <c r="E192" s="3">
        <f t="shared" si="54"/>
        <v>4.0190994870311303E-2</v>
      </c>
      <c r="F192" s="2">
        <f t="shared" si="58"/>
        <v>0.50291884553132415</v>
      </c>
      <c r="G192" s="3">
        <f t="shared" si="59"/>
        <v>4.7075394018577577E-2</v>
      </c>
      <c r="H192" s="3">
        <f t="shared" si="60"/>
        <v>0.5442778211353424</v>
      </c>
      <c r="I192" s="3">
        <f t="shared" si="61"/>
        <v>8.6491479517537814E-2</v>
      </c>
      <c r="J192" s="1">
        <f t="shared" si="62"/>
        <v>0.01</v>
      </c>
      <c r="K192" s="1">
        <f t="shared" si="63"/>
        <v>1.4859</v>
      </c>
      <c r="L192" s="1">
        <f t="shared" si="64"/>
        <v>0.01</v>
      </c>
      <c r="M192" s="4">
        <f t="shared" si="65"/>
        <v>2.9036936261533248</v>
      </c>
      <c r="N192" s="3">
        <f t="shared" si="66"/>
        <v>0.13669252156040007</v>
      </c>
      <c r="O192" s="1">
        <f t="shared" si="67"/>
        <v>1.5473361061596353E-2</v>
      </c>
      <c r="P192" s="2">
        <f t="shared" si="52"/>
        <v>8.8340549293882891</v>
      </c>
      <c r="Q192" s="1">
        <f t="shared" si="53"/>
        <v>0</v>
      </c>
      <c r="R192" s="1">
        <f t="shared" si="55"/>
        <v>0</v>
      </c>
    </row>
    <row r="193" spans="1:18" x14ac:dyDescent="0.25">
      <c r="A193" s="1">
        <f t="shared" si="10"/>
        <v>2.1360000000000015</v>
      </c>
      <c r="B193" s="2">
        <f t="shared" si="57"/>
        <v>0.17800000000000013</v>
      </c>
      <c r="C193" s="2">
        <f t="shared" si="11"/>
        <v>0.15533333333333318</v>
      </c>
      <c r="D193" s="2">
        <f t="shared" si="12"/>
        <v>3.0054876242309274</v>
      </c>
      <c r="E193" s="3">
        <f t="shared" si="54"/>
        <v>3.9858366952182325E-2</v>
      </c>
      <c r="F193" s="2">
        <f t="shared" si="58"/>
        <v>0.50091460403848787</v>
      </c>
      <c r="G193" s="3">
        <f t="shared" si="59"/>
        <v>4.7408021936706554E-2</v>
      </c>
      <c r="H193" s="3">
        <f t="shared" si="60"/>
        <v>0.54628206262817869</v>
      </c>
      <c r="I193" s="3">
        <f t="shared" si="61"/>
        <v>8.6783047037322078E-2</v>
      </c>
      <c r="J193" s="1">
        <f t="shared" si="62"/>
        <v>0.01</v>
      </c>
      <c r="K193" s="1">
        <f t="shared" si="63"/>
        <v>1.4859</v>
      </c>
      <c r="L193" s="1">
        <f t="shared" si="64"/>
        <v>0.01</v>
      </c>
      <c r="M193" s="4">
        <f t="shared" si="65"/>
        <v>2.9102189035184409</v>
      </c>
      <c r="N193" s="3">
        <f t="shared" si="66"/>
        <v>0.13796772161862034</v>
      </c>
      <c r="O193" s="1">
        <f t="shared" si="67"/>
        <v>1.5473361061596353E-2</v>
      </c>
      <c r="P193" s="2">
        <f t="shared" si="52"/>
        <v>8.9164675385909025</v>
      </c>
      <c r="Q193" s="1">
        <f t="shared" si="53"/>
        <v>0</v>
      </c>
      <c r="R193" s="1">
        <f t="shared" si="55"/>
        <v>0</v>
      </c>
    </row>
    <row r="194" spans="1:18" x14ac:dyDescent="0.25">
      <c r="A194" s="1">
        <f t="shared" si="10"/>
        <v>2.1480000000000015</v>
      </c>
      <c r="B194" s="2">
        <f t="shared" si="57"/>
        <v>0.17900000000000013</v>
      </c>
      <c r="C194" s="2">
        <f t="shared" si="11"/>
        <v>0.15433333333333318</v>
      </c>
      <c r="D194" s="2">
        <f t="shared" si="12"/>
        <v>2.9934572449831358</v>
      </c>
      <c r="E194" s="3">
        <f t="shared" si="54"/>
        <v>3.9525875350818314E-2</v>
      </c>
      <c r="F194" s="2">
        <f t="shared" si="58"/>
        <v>0.49890954083052264</v>
      </c>
      <c r="G194" s="3">
        <f t="shared" si="59"/>
        <v>4.7740513538070566E-2</v>
      </c>
      <c r="H194" s="3">
        <f t="shared" si="60"/>
        <v>0.54828712583614392</v>
      </c>
      <c r="I194" s="3">
        <f t="shared" si="61"/>
        <v>8.707210380923272E-2</v>
      </c>
      <c r="J194" s="1">
        <f t="shared" si="62"/>
        <v>0.01</v>
      </c>
      <c r="K194" s="1">
        <f t="shared" si="63"/>
        <v>1.4859</v>
      </c>
      <c r="L194" s="1">
        <f t="shared" si="64"/>
        <v>0.01</v>
      </c>
      <c r="M194" s="4">
        <f t="shared" si="65"/>
        <v>2.9166807879136449</v>
      </c>
      <c r="N194" s="3">
        <f t="shared" si="66"/>
        <v>0.13924383864162168</v>
      </c>
      <c r="O194" s="1">
        <f t="shared" si="67"/>
        <v>1.5473361061596353E-2</v>
      </c>
      <c r="P194" s="2">
        <f t="shared" si="52"/>
        <v>8.9989394086598136</v>
      </c>
      <c r="Q194" s="1">
        <f t="shared" si="53"/>
        <v>0</v>
      </c>
      <c r="R194" s="1">
        <f t="shared" si="55"/>
        <v>0</v>
      </c>
    </row>
    <row r="195" spans="1:18" x14ac:dyDescent="0.25">
      <c r="A195" s="1">
        <f t="shared" si="10"/>
        <v>2.1600000000000015</v>
      </c>
      <c r="B195" s="2">
        <f t="shared" si="57"/>
        <v>0.18000000000000013</v>
      </c>
      <c r="C195" s="2">
        <f t="shared" si="11"/>
        <v>0.15333333333333318</v>
      </c>
      <c r="D195" s="2">
        <f t="shared" si="12"/>
        <v>2.9814214935224732</v>
      </c>
      <c r="E195" s="3">
        <f t="shared" si="54"/>
        <v>3.9193532157700613E-2</v>
      </c>
      <c r="F195" s="2">
        <f t="shared" si="58"/>
        <v>0.49690358225374553</v>
      </c>
      <c r="G195" s="3">
        <f t="shared" si="59"/>
        <v>4.8072856731188267E-2</v>
      </c>
      <c r="H195" s="3">
        <f t="shared" si="60"/>
        <v>0.55029308441292102</v>
      </c>
      <c r="I195" s="3">
        <f t="shared" si="61"/>
        <v>8.7358642317801771E-2</v>
      </c>
      <c r="J195" s="1">
        <f t="shared" si="62"/>
        <v>0.01</v>
      </c>
      <c r="K195" s="1">
        <f t="shared" si="63"/>
        <v>1.4859</v>
      </c>
      <c r="L195" s="1">
        <f t="shared" si="64"/>
        <v>0.01</v>
      </c>
      <c r="M195" s="4">
        <f t="shared" si="65"/>
        <v>2.9230793297827935</v>
      </c>
      <c r="N195" s="3">
        <f t="shared" si="66"/>
        <v>0.14052077383454606</v>
      </c>
      <c r="O195" s="1">
        <f t="shared" si="67"/>
        <v>1.5473361061596353E-2</v>
      </c>
      <c r="P195" s="2">
        <f t="shared" si="52"/>
        <v>9.0814641547599759</v>
      </c>
      <c r="Q195" s="1">
        <f t="shared" si="53"/>
        <v>0</v>
      </c>
      <c r="R195" s="1">
        <f t="shared" si="55"/>
        <v>0</v>
      </c>
    </row>
    <row r="196" spans="1:18" x14ac:dyDescent="0.25">
      <c r="A196" s="1">
        <f t="shared" si="10"/>
        <v>2.1720000000000015</v>
      </c>
      <c r="B196" s="2">
        <f t="shared" si="57"/>
        <v>0.18100000000000013</v>
      </c>
      <c r="C196" s="2">
        <f t="shared" si="11"/>
        <v>0.15233333333333318</v>
      </c>
      <c r="D196" s="2">
        <f t="shared" si="12"/>
        <v>2.9693799261603782</v>
      </c>
      <c r="E196" s="3">
        <f t="shared" si="54"/>
        <v>3.8861349480517032E-2</v>
      </c>
      <c r="F196" s="2">
        <f t="shared" si="58"/>
        <v>0.49489665436006303</v>
      </c>
      <c r="G196" s="3">
        <f t="shared" si="59"/>
        <v>4.8405039408371847E-2</v>
      </c>
      <c r="H196" s="3">
        <f t="shared" si="60"/>
        <v>0.55230001230660353</v>
      </c>
      <c r="I196" s="3">
        <f t="shared" si="61"/>
        <v>8.7642654951635784E-2</v>
      </c>
      <c r="J196" s="1">
        <f t="shared" si="62"/>
        <v>0.01</v>
      </c>
      <c r="K196" s="1">
        <f t="shared" si="63"/>
        <v>1.4859</v>
      </c>
      <c r="L196" s="1">
        <f t="shared" si="64"/>
        <v>0.01</v>
      </c>
      <c r="M196" s="4">
        <f t="shared" si="65"/>
        <v>2.9294145746670415</v>
      </c>
      <c r="N196" s="3">
        <f t="shared" si="66"/>
        <v>0.14179842793021699</v>
      </c>
      <c r="O196" s="1">
        <f t="shared" si="67"/>
        <v>1.5473361061596353E-2</v>
      </c>
      <c r="P196" s="2">
        <f t="shared" si="52"/>
        <v>9.164035361531722</v>
      </c>
      <c r="Q196" s="1">
        <f t="shared" si="53"/>
        <v>0</v>
      </c>
      <c r="R196" s="1">
        <f t="shared" si="55"/>
        <v>0</v>
      </c>
    </row>
    <row r="197" spans="1:18" x14ac:dyDescent="0.25">
      <c r="A197" s="1">
        <f t="shared" si="10"/>
        <v>2.1840000000000015</v>
      </c>
      <c r="B197" s="2">
        <f t="shared" si="57"/>
        <v>0.18200000000000013</v>
      </c>
      <c r="C197" s="2">
        <f t="shared" si="11"/>
        <v>0.15133333333333318</v>
      </c>
      <c r="D197" s="2">
        <f t="shared" si="12"/>
        <v>2.9573320972911965</v>
      </c>
      <c r="E197" s="3">
        <f t="shared" si="54"/>
        <v>3.8529339444516565E-2</v>
      </c>
      <c r="F197" s="2">
        <f t="shared" si="58"/>
        <v>0.49288868288186605</v>
      </c>
      <c r="G197" s="3">
        <f t="shared" si="59"/>
        <v>4.8737049444372314E-2</v>
      </c>
      <c r="H197" s="3">
        <f t="shared" si="60"/>
        <v>0.55430798378480051</v>
      </c>
      <c r="I197" s="3">
        <f t="shared" si="61"/>
        <v>8.7924134001457113E-2</v>
      </c>
      <c r="J197" s="1">
        <f t="shared" si="62"/>
        <v>0.01</v>
      </c>
      <c r="K197" s="1">
        <f t="shared" si="63"/>
        <v>1.4859</v>
      </c>
      <c r="L197" s="1">
        <f t="shared" si="64"/>
        <v>0.01</v>
      </c>
      <c r="M197" s="4">
        <f t="shared" si="65"/>
        <v>2.9356865632073137</v>
      </c>
      <c r="N197" s="3">
        <f t="shared" si="66"/>
        <v>0.14307670118421428</v>
      </c>
      <c r="O197" s="1">
        <f t="shared" si="67"/>
        <v>1.5473361061596353E-2</v>
      </c>
      <c r="P197" s="2">
        <f t="shared" si="52"/>
        <v>9.2466465827724544</v>
      </c>
      <c r="Q197" s="1">
        <f t="shared" si="53"/>
        <v>0</v>
      </c>
      <c r="R197" s="1">
        <f t="shared" si="55"/>
        <v>0</v>
      </c>
    </row>
    <row r="198" spans="1:18" x14ac:dyDescent="0.25">
      <c r="A198" s="1">
        <f t="shared" si="10"/>
        <v>2.1960000000000015</v>
      </c>
      <c r="B198" s="2">
        <f t="shared" si="57"/>
        <v>0.18300000000000013</v>
      </c>
      <c r="C198" s="2">
        <f t="shared" si="11"/>
        <v>0.15033333333333318</v>
      </c>
      <c r="D198" s="2">
        <f t="shared" si="12"/>
        <v>2.945277559239786</v>
      </c>
      <c r="E198" s="3">
        <f t="shared" si="54"/>
        <v>3.8197514193873926E-2</v>
      </c>
      <c r="F198" s="2">
        <f t="shared" si="58"/>
        <v>0.49087959320663099</v>
      </c>
      <c r="G198" s="3">
        <f t="shared" si="59"/>
        <v>4.9068874695014954E-2</v>
      </c>
      <c r="H198" s="3">
        <f t="shared" si="60"/>
        <v>0.55631707346003556</v>
      </c>
      <c r="I198" s="3">
        <f t="shared" si="61"/>
        <v>8.8203071658090937E-2</v>
      </c>
      <c r="J198" s="1">
        <f t="shared" si="62"/>
        <v>0.01</v>
      </c>
      <c r="K198" s="1">
        <f t="shared" si="63"/>
        <v>1.4859</v>
      </c>
      <c r="L198" s="1">
        <f t="shared" si="64"/>
        <v>0.01</v>
      </c>
      <c r="M198" s="4">
        <f t="shared" si="65"/>
        <v>2.9418953311444018</v>
      </c>
      <c r="N198" s="3">
        <f t="shared" si="66"/>
        <v>0.14435549336977418</v>
      </c>
      <c r="O198" s="1">
        <f t="shared" si="67"/>
        <v>1.5473361061596353E-2</v>
      </c>
      <c r="P198" s="2">
        <f t="shared" si="52"/>
        <v>9.3292913411070728</v>
      </c>
      <c r="Q198" s="1">
        <f t="shared" si="53"/>
        <v>0</v>
      </c>
      <c r="R198" s="1">
        <f t="shared" si="55"/>
        <v>0</v>
      </c>
    </row>
    <row r="199" spans="1:18" x14ac:dyDescent="0.25">
      <c r="A199" s="1">
        <f t="shared" si="10"/>
        <v>2.2080000000000015</v>
      </c>
      <c r="B199" s="2">
        <f t="shared" si="57"/>
        <v>0.18400000000000014</v>
      </c>
      <c r="C199" s="2">
        <f t="shared" si="11"/>
        <v>0.14933333333333318</v>
      </c>
      <c r="D199" s="2">
        <f t="shared" si="12"/>
        <v>2.9332158621071995</v>
      </c>
      <c r="E199" s="3">
        <f t="shared" si="54"/>
        <v>3.786588589306452E-2</v>
      </c>
      <c r="F199" s="2">
        <f t="shared" si="58"/>
        <v>0.4888693103511999</v>
      </c>
      <c r="G199" s="3">
        <f t="shared" si="59"/>
        <v>4.9400502995824359E-2</v>
      </c>
      <c r="H199" s="3">
        <f t="shared" si="60"/>
        <v>0.55832735631546671</v>
      </c>
      <c r="I199" s="3">
        <f t="shared" si="61"/>
        <v>8.8479460010395833E-2</v>
      </c>
      <c r="J199" s="1">
        <f t="shared" si="62"/>
        <v>0.01</v>
      </c>
      <c r="K199" s="1">
        <f t="shared" si="63"/>
        <v>1.4859</v>
      </c>
      <c r="L199" s="1">
        <f t="shared" si="64"/>
        <v>0.01</v>
      </c>
      <c r="M199" s="4">
        <f t="shared" si="65"/>
        <v>2.9480409093166631</v>
      </c>
      <c r="N199" s="3">
        <f t="shared" si="66"/>
        <v>0.14563470377251059</v>
      </c>
      <c r="O199" s="1">
        <f t="shared" si="67"/>
        <v>1.5473361061596353E-2</v>
      </c>
      <c r="P199" s="2">
        <f t="shared" si="52"/>
        <v>9.4119631276467981</v>
      </c>
      <c r="Q199" s="1">
        <f t="shared" si="53"/>
        <v>0</v>
      </c>
      <c r="R199" s="1">
        <f t="shared" si="55"/>
        <v>0</v>
      </c>
    </row>
    <row r="200" spans="1:18" x14ac:dyDescent="0.25">
      <c r="A200" s="1">
        <f t="shared" si="10"/>
        <v>2.2200000000000015</v>
      </c>
      <c r="B200" s="2">
        <f t="shared" si="57"/>
        <v>0.18500000000000014</v>
      </c>
      <c r="C200" s="2">
        <f t="shared" si="11"/>
        <v>0.14833333333333318</v>
      </c>
      <c r="D200" s="2">
        <f t="shared" si="12"/>
        <v>2.9211465536142982</v>
      </c>
      <c r="E200" s="3">
        <f t="shared" si="54"/>
        <v>3.7534466728250684E-2</v>
      </c>
      <c r="F200" s="2">
        <f t="shared" si="58"/>
        <v>0.48685775893571637</v>
      </c>
      <c r="G200" s="3">
        <f t="shared" si="59"/>
        <v>4.9731922160638195E-2</v>
      </c>
      <c r="H200" s="3">
        <f t="shared" si="60"/>
        <v>0.56033890773095019</v>
      </c>
      <c r="I200" s="3">
        <f t="shared" si="61"/>
        <v>8.8753291043136437E-2</v>
      </c>
      <c r="J200" s="1">
        <f t="shared" si="62"/>
        <v>0.01</v>
      </c>
      <c r="K200" s="1">
        <f t="shared" si="63"/>
        <v>1.4859</v>
      </c>
      <c r="L200" s="1">
        <f t="shared" si="64"/>
        <v>0.01</v>
      </c>
      <c r="M200" s="4">
        <f t="shared" si="65"/>
        <v>2.9541233236553084</v>
      </c>
      <c r="N200" s="3">
        <f t="shared" si="66"/>
        <v>0.14691423118495159</v>
      </c>
      <c r="O200" s="1">
        <f t="shared" si="67"/>
        <v>1.5473361061596353E-2</v>
      </c>
      <c r="P200" s="2">
        <f t="shared" si="52"/>
        <v>9.4946554016361056</v>
      </c>
      <c r="Q200" s="1">
        <f t="shared" si="53"/>
        <v>0</v>
      </c>
      <c r="R200" s="1">
        <f t="shared" si="55"/>
        <v>0</v>
      </c>
    </row>
    <row r="201" spans="1:18" x14ac:dyDescent="0.25">
      <c r="A201" s="1">
        <f t="shared" si="10"/>
        <v>2.2320000000000015</v>
      </c>
      <c r="B201" s="2">
        <f t="shared" si="57"/>
        <v>0.18600000000000014</v>
      </c>
      <c r="C201" s="2">
        <f t="shared" si="11"/>
        <v>0.14733333333333318</v>
      </c>
      <c r="D201" s="2">
        <f t="shared" si="12"/>
        <v>2.9090691789431369</v>
      </c>
      <c r="E201" s="3">
        <f t="shared" si="54"/>
        <v>3.7203268908679983E-2</v>
      </c>
      <c r="F201" s="2">
        <f t="shared" si="58"/>
        <v>0.48484486315718944</v>
      </c>
      <c r="G201" s="3">
        <f t="shared" si="59"/>
        <v>5.0063119980208896E-2</v>
      </c>
      <c r="H201" s="3">
        <f t="shared" si="60"/>
        <v>0.56235180350947711</v>
      </c>
      <c r="I201" s="3">
        <f t="shared" si="61"/>
        <v>8.902455663479561E-2</v>
      </c>
      <c r="J201" s="1">
        <f t="shared" si="62"/>
        <v>0.01</v>
      </c>
      <c r="K201" s="1">
        <f t="shared" si="63"/>
        <v>1.4859</v>
      </c>
      <c r="L201" s="1">
        <f t="shared" si="64"/>
        <v>0.01</v>
      </c>
      <c r="M201" s="4">
        <f t="shared" si="65"/>
        <v>2.9601425951772713</v>
      </c>
      <c r="N201" s="3">
        <f t="shared" si="66"/>
        <v>0.14819397390088668</v>
      </c>
      <c r="O201" s="1">
        <f t="shared" si="67"/>
        <v>1.5473361061596353E-2</v>
      </c>
      <c r="P201" s="2">
        <f t="shared" si="52"/>
        <v>9.577361590087385</v>
      </c>
      <c r="Q201" s="1">
        <f t="shared" si="53"/>
        <v>0</v>
      </c>
      <c r="R201" s="1">
        <f t="shared" si="55"/>
        <v>0</v>
      </c>
    </row>
    <row r="202" spans="1:18" x14ac:dyDescent="0.25">
      <c r="A202" s="1">
        <f t="shared" si="10"/>
        <v>2.2440000000000015</v>
      </c>
      <c r="B202" s="2">
        <f t="shared" si="57"/>
        <v>0.18700000000000014</v>
      </c>
      <c r="C202" s="2">
        <f t="shared" si="11"/>
        <v>0.14633333333333318</v>
      </c>
      <c r="D202" s="2">
        <f t="shared" si="12"/>
        <v>2.896983280575967</v>
      </c>
      <c r="E202" s="3">
        <f t="shared" si="54"/>
        <v>3.6872304668096566E-2</v>
      </c>
      <c r="F202" s="2">
        <f t="shared" si="58"/>
        <v>0.48283054676266113</v>
      </c>
      <c r="G202" s="3">
        <f t="shared" si="59"/>
        <v>5.0394084220792314E-2</v>
      </c>
      <c r="H202" s="3">
        <f t="shared" si="60"/>
        <v>0.56436611990400543</v>
      </c>
      <c r="I202" s="3">
        <f t="shared" si="61"/>
        <v>8.9293248555324306E-2</v>
      </c>
      <c r="J202" s="1">
        <f t="shared" si="62"/>
        <v>0.01</v>
      </c>
      <c r="K202" s="1">
        <f t="shared" si="63"/>
        <v>1.4859</v>
      </c>
      <c r="L202" s="1">
        <f t="shared" si="64"/>
        <v>0.01</v>
      </c>
      <c r="M202" s="4">
        <f t="shared" si="65"/>
        <v>2.9660987399756253</v>
      </c>
      <c r="N202" s="3">
        <f t="shared" si="66"/>
        <v>0.14947382970951761</v>
      </c>
      <c r="O202" s="1">
        <f t="shared" si="67"/>
        <v>1.5473361061596353E-2</v>
      </c>
      <c r="P202" s="2">
        <f t="shared" si="52"/>
        <v>9.6600750874029391</v>
      </c>
      <c r="Q202" s="1">
        <f t="shared" si="53"/>
        <v>0</v>
      </c>
      <c r="R202" s="1">
        <f t="shared" si="55"/>
        <v>0</v>
      </c>
    </row>
    <row r="203" spans="1:18" x14ac:dyDescent="0.25">
      <c r="A203" s="1">
        <f t="shared" si="10"/>
        <v>2.2560000000000016</v>
      </c>
      <c r="B203" s="2">
        <f t="shared" si="57"/>
        <v>0.18800000000000014</v>
      </c>
      <c r="C203" s="2">
        <f t="shared" si="11"/>
        <v>0.14533333333333318</v>
      </c>
      <c r="D203" s="2">
        <f t="shared" si="12"/>
        <v>2.8848883981316842</v>
      </c>
      <c r="E203" s="3">
        <f t="shared" si="54"/>
        <v>3.6541586266166125E-2</v>
      </c>
      <c r="F203" s="2">
        <f t="shared" si="58"/>
        <v>0.48081473302194733</v>
      </c>
      <c r="G203" s="3">
        <f t="shared" si="59"/>
        <v>5.0724802622722755E-2</v>
      </c>
      <c r="H203" s="3">
        <f t="shared" si="60"/>
        <v>0.56638193364471923</v>
      </c>
      <c r="I203" s="3">
        <f t="shared" si="61"/>
        <v>8.955935846382676E-2</v>
      </c>
      <c r="J203" s="1">
        <f t="shared" si="62"/>
        <v>0.01</v>
      </c>
      <c r="K203" s="1">
        <f t="shared" si="63"/>
        <v>1.4859</v>
      </c>
      <c r="L203" s="1">
        <f t="shared" si="64"/>
        <v>0.01</v>
      </c>
      <c r="M203" s="4">
        <f t="shared" si="65"/>
        <v>2.9719917692075399</v>
      </c>
      <c r="N203" s="3">
        <f t="shared" si="66"/>
        <v>0.15075369588940907</v>
      </c>
      <c r="O203" s="1">
        <f t="shared" si="67"/>
        <v>1.5473361061596353E-2</v>
      </c>
      <c r="P203" s="2">
        <f t="shared" si="52"/>
        <v>9.7427892549840198</v>
      </c>
      <c r="Q203" s="1">
        <f t="shared" si="53"/>
        <v>0</v>
      </c>
      <c r="R203" s="1">
        <f t="shared" si="55"/>
        <v>0</v>
      </c>
    </row>
    <row r="204" spans="1:18" x14ac:dyDescent="0.25">
      <c r="A204" s="1">
        <f t="shared" si="10"/>
        <v>2.2680000000000016</v>
      </c>
      <c r="B204" s="2">
        <f t="shared" si="57"/>
        <v>0.18900000000000014</v>
      </c>
      <c r="C204" s="2">
        <f t="shared" si="11"/>
        <v>0.14433333333333317</v>
      </c>
      <c r="D204" s="2">
        <f t="shared" si="12"/>
        <v>2.8727840681995604</v>
      </c>
      <c r="E204" s="3">
        <f t="shared" si="54"/>
        <v>3.6211125989915653E-2</v>
      </c>
      <c r="F204" s="2">
        <f t="shared" si="58"/>
        <v>0.47879734469992674</v>
      </c>
      <c r="G204" s="3">
        <f t="shared" si="59"/>
        <v>5.1055262898973226E-2</v>
      </c>
      <c r="H204" s="3">
        <f t="shared" si="60"/>
        <v>0.56839932196673981</v>
      </c>
      <c r="I204" s="3">
        <f t="shared" si="61"/>
        <v>8.9822877906178697E-2</v>
      </c>
      <c r="J204" s="1">
        <f t="shared" si="62"/>
        <v>0.01</v>
      </c>
      <c r="K204" s="1">
        <f t="shared" si="63"/>
        <v>1.4859</v>
      </c>
      <c r="L204" s="1">
        <f t="shared" si="64"/>
        <v>0.01</v>
      </c>
      <c r="M204" s="4">
        <f t="shared" si="65"/>
        <v>2.9778216890797333</v>
      </c>
      <c r="N204" s="3">
        <f t="shared" si="66"/>
        <v>0.15203346920223029</v>
      </c>
      <c r="O204" s="1">
        <f t="shared" si="67"/>
        <v>1.5473361061596353E-2</v>
      </c>
      <c r="P204" s="2">
        <f t="shared" si="52"/>
        <v>9.8254974208263803</v>
      </c>
      <c r="Q204" s="1">
        <f t="shared" si="53"/>
        <v>0</v>
      </c>
      <c r="R204" s="1">
        <f t="shared" si="55"/>
        <v>0</v>
      </c>
    </row>
    <row r="205" spans="1:18" x14ac:dyDescent="0.25">
      <c r="A205" s="1">
        <f t="shared" si="10"/>
        <v>2.2800000000000016</v>
      </c>
      <c r="B205" s="2">
        <f t="shared" si="57"/>
        <v>0.19000000000000014</v>
      </c>
      <c r="C205" s="2">
        <f t="shared" si="11"/>
        <v>0.14333333333333317</v>
      </c>
      <c r="D205" s="2">
        <f t="shared" si="12"/>
        <v>2.8606698241700799</v>
      </c>
      <c r="E205" s="3">
        <f t="shared" si="54"/>
        <v>3.58809361551886E-2</v>
      </c>
      <c r="F205" s="2">
        <f t="shared" si="58"/>
        <v>0.47677830402834664</v>
      </c>
      <c r="G205" s="3">
        <f t="shared" si="59"/>
        <v>5.1385452733700279E-2</v>
      </c>
      <c r="H205" s="3">
        <f t="shared" si="60"/>
        <v>0.57041836263831991</v>
      </c>
      <c r="I205" s="3">
        <f t="shared" si="61"/>
        <v>9.0083798312576055E-2</v>
      </c>
      <c r="J205" s="1">
        <f t="shared" si="62"/>
        <v>0.01</v>
      </c>
      <c r="K205" s="1">
        <f t="shared" si="63"/>
        <v>1.4859</v>
      </c>
      <c r="L205" s="1">
        <f t="shared" si="64"/>
        <v>0.01</v>
      </c>
      <c r="M205" s="4">
        <f t="shared" si="65"/>
        <v>2.9835885008314045</v>
      </c>
      <c r="N205" s="3">
        <f t="shared" si="66"/>
        <v>0.15331304588628381</v>
      </c>
      <c r="O205" s="1">
        <f t="shared" si="67"/>
        <v>1.5473361061596353E-2</v>
      </c>
      <c r="P205" s="2">
        <f t="shared" si="52"/>
        <v>9.9081928791020424</v>
      </c>
      <c r="Q205" s="1">
        <f t="shared" si="53"/>
        <v>0</v>
      </c>
      <c r="R205" s="1">
        <f t="shared" si="55"/>
        <v>0</v>
      </c>
    </row>
    <row r="206" spans="1:18" x14ac:dyDescent="0.25">
      <c r="A206" s="1">
        <f t="shared" si="10"/>
        <v>2.2920000000000016</v>
      </c>
      <c r="B206" s="2">
        <f t="shared" si="57"/>
        <v>0.19100000000000014</v>
      </c>
      <c r="C206" s="2">
        <f t="shared" si="11"/>
        <v>0.14233333333333317</v>
      </c>
      <c r="D206" s="2">
        <f t="shared" si="12"/>
        <v>2.8485451960627022</v>
      </c>
      <c r="E206" s="3">
        <f t="shared" si="54"/>
        <v>3.5551029108116562E-2</v>
      </c>
      <c r="F206" s="2">
        <f t="shared" si="58"/>
        <v>0.47475753267711701</v>
      </c>
      <c r="G206" s="3">
        <f t="shared" si="59"/>
        <v>5.1715359780772317E-2</v>
      </c>
      <c r="H206" s="3">
        <f t="shared" si="60"/>
        <v>0.5724391339895496</v>
      </c>
      <c r="I206" s="3">
        <f t="shared" si="61"/>
        <v>9.0342110995011798E-2</v>
      </c>
      <c r="J206" s="1">
        <f t="shared" si="62"/>
        <v>0.01</v>
      </c>
      <c r="K206" s="1">
        <f t="shared" si="63"/>
        <v>1.4859</v>
      </c>
      <c r="L206" s="1">
        <f t="shared" si="64"/>
        <v>0.01</v>
      </c>
      <c r="M206" s="4">
        <f t="shared" si="65"/>
        <v>2.9892922007146043</v>
      </c>
      <c r="N206" s="3">
        <f t="shared" si="66"/>
        <v>0.15459232164981243</v>
      </c>
      <c r="O206" s="1">
        <f t="shared" si="67"/>
        <v>1.5473361061596353E-2</v>
      </c>
      <c r="P206" s="2">
        <f t="shared" si="52"/>
        <v>9.9908688897267606</v>
      </c>
      <c r="Q206" s="1">
        <f t="shared" si="53"/>
        <v>0</v>
      </c>
      <c r="R206" s="1">
        <f t="shared" si="55"/>
        <v>0</v>
      </c>
    </row>
    <row r="207" spans="1:18" x14ac:dyDescent="0.25">
      <c r="A207" s="1">
        <f t="shared" si="10"/>
        <v>2.3040000000000016</v>
      </c>
      <c r="B207" s="2">
        <f t="shared" si="57"/>
        <v>0.19200000000000014</v>
      </c>
      <c r="C207" s="2">
        <f t="shared" si="11"/>
        <v>0.14133333333333317</v>
      </c>
      <c r="D207" s="2">
        <f t="shared" si="12"/>
        <v>2.836409710350368</v>
      </c>
      <c r="E207" s="3">
        <f t="shared" si="54"/>
        <v>3.5221417226608355E-2</v>
      </c>
      <c r="F207" s="2">
        <f t="shared" si="58"/>
        <v>0.4727349517250613</v>
      </c>
      <c r="G207" s="3">
        <f t="shared" si="59"/>
        <v>5.2044971662280524E-2</v>
      </c>
      <c r="H207" s="3">
        <f t="shared" si="60"/>
        <v>0.57446171494160525</v>
      </c>
      <c r="I207" s="3">
        <f t="shared" si="61"/>
        <v>9.0597807144677966E-2</v>
      </c>
      <c r="J207" s="1">
        <f t="shared" si="62"/>
        <v>0.01</v>
      </c>
      <c r="K207" s="1">
        <f t="shared" si="63"/>
        <v>1.4859</v>
      </c>
      <c r="L207" s="1">
        <f t="shared" si="64"/>
        <v>0.01</v>
      </c>
      <c r="M207" s="4">
        <f t="shared" si="65"/>
        <v>2.9949327799720082</v>
      </c>
      <c r="N207" s="3">
        <f t="shared" si="66"/>
        <v>0.1558711916640782</v>
      </c>
      <c r="O207" s="1">
        <f t="shared" si="67"/>
        <v>1.5473361061596353E-2</v>
      </c>
      <c r="P207" s="2">
        <f t="shared" si="52"/>
        <v>10.073518677912716</v>
      </c>
      <c r="Q207" s="1">
        <f t="shared" si="53"/>
        <v>0</v>
      </c>
      <c r="R207" s="1">
        <f t="shared" si="55"/>
        <v>0</v>
      </c>
    </row>
    <row r="208" spans="1:18" x14ac:dyDescent="0.25">
      <c r="A208" s="1">
        <f t="shared" si="10"/>
        <v>2.3160000000000016</v>
      </c>
      <c r="B208" s="2">
        <f t="shared" si="57"/>
        <v>0.19300000000000014</v>
      </c>
      <c r="C208" s="2">
        <f t="shared" si="11"/>
        <v>0.14033333333333317</v>
      </c>
      <c r="D208" s="2">
        <f t="shared" si="12"/>
        <v>2.8242628897805497</v>
      </c>
      <c r="E208" s="3">
        <f t="shared" si="54"/>
        <v>3.489211292185726E-2</v>
      </c>
      <c r="F208" s="2">
        <f t="shared" si="58"/>
        <v>0.4707104816300916</v>
      </c>
      <c r="G208" s="3">
        <f t="shared" si="59"/>
        <v>5.2374275967031619E-2</v>
      </c>
      <c r="H208" s="3">
        <f t="shared" si="60"/>
        <v>0.57648618503657501</v>
      </c>
      <c r="I208" s="3">
        <f t="shared" si="61"/>
        <v>9.085087782929048E-2</v>
      </c>
      <c r="J208" s="1">
        <f t="shared" si="62"/>
        <v>0.01</v>
      </c>
      <c r="K208" s="1">
        <f t="shared" si="63"/>
        <v>1.4859</v>
      </c>
      <c r="L208" s="1">
        <f t="shared" si="64"/>
        <v>0.01</v>
      </c>
      <c r="M208" s="4">
        <f t="shared" si="65"/>
        <v>3.0005102248120652</v>
      </c>
      <c r="N208" s="3">
        <f t="shared" si="66"/>
        <v>0.15714955055620719</v>
      </c>
      <c r="O208" s="1">
        <f t="shared" si="67"/>
        <v>1.5473361061596353E-2</v>
      </c>
      <c r="P208" s="2">
        <f t="shared" ref="P208:P271" si="68">N208/O208</f>
        <v>10.156135433706115</v>
      </c>
      <c r="Q208" s="1">
        <f t="shared" ref="Q208:Q271" si="69">IF(P208&gt;1,IF(P207&lt;1,G208,0),0)</f>
        <v>0</v>
      </c>
      <c r="R208" s="1">
        <f t="shared" si="55"/>
        <v>0</v>
      </c>
    </row>
    <row r="209" spans="1:18" x14ac:dyDescent="0.25">
      <c r="A209" s="1">
        <f t="shared" si="10"/>
        <v>2.3280000000000016</v>
      </c>
      <c r="B209" s="2">
        <f t="shared" si="57"/>
        <v>0.19400000000000014</v>
      </c>
      <c r="C209" s="2">
        <f t="shared" si="11"/>
        <v>0.13933333333333317</v>
      </c>
      <c r="D209" s="2">
        <f t="shared" si="12"/>
        <v>2.8121042531926568</v>
      </c>
      <c r="E209" s="3">
        <f t="shared" si="54"/>
        <v>3.4563128639867775E-2</v>
      </c>
      <c r="F209" s="2">
        <f t="shared" si="58"/>
        <v>0.46868404219877613</v>
      </c>
      <c r="G209" s="3">
        <f t="shared" si="59"/>
        <v>5.2703260249021104E-2</v>
      </c>
      <c r="H209" s="3">
        <f t="shared" si="60"/>
        <v>0.57851262446789042</v>
      </c>
      <c r="I209" s="3">
        <f t="shared" si="61"/>
        <v>9.1101313990333374E-2</v>
      </c>
      <c r="J209" s="1">
        <f t="shared" si="62"/>
        <v>0.01</v>
      </c>
      <c r="K209" s="1">
        <f t="shared" si="63"/>
        <v>1.4859</v>
      </c>
      <c r="L209" s="1">
        <f t="shared" si="64"/>
        <v>0.01</v>
      </c>
      <c r="M209" s="4">
        <f t="shared" si="65"/>
        <v>3.0060245163814456</v>
      </c>
      <c r="N209" s="3">
        <f t="shared" si="66"/>
        <v>0.15842729240178913</v>
      </c>
      <c r="O209" s="1">
        <f t="shared" si="67"/>
        <v>1.5473361061596353E-2</v>
      </c>
      <c r="P209" s="2">
        <f t="shared" si="68"/>
        <v>10.238712311508909</v>
      </c>
      <c r="Q209" s="1">
        <f t="shared" si="69"/>
        <v>0</v>
      </c>
      <c r="R209" s="1">
        <f t="shared" ref="R209:R272" si="70">IF(Q209=0,0,B209)</f>
        <v>0</v>
      </c>
    </row>
    <row r="210" spans="1:18" x14ac:dyDescent="0.25">
      <c r="A210" s="1">
        <f t="shared" si="10"/>
        <v>2.3400000000000016</v>
      </c>
      <c r="B210" s="2">
        <f t="shared" si="57"/>
        <v>0.19500000000000015</v>
      </c>
      <c r="C210" s="2">
        <f t="shared" si="11"/>
        <v>0.13833333333333317</v>
      </c>
      <c r="D210" s="2">
        <f t="shared" si="12"/>
        <v>2.7999333153315824</v>
      </c>
      <c r="E210" s="3">
        <f t="shared" si="54"/>
        <v>3.4234476863002516E-2</v>
      </c>
      <c r="F210" s="2">
        <f t="shared" si="58"/>
        <v>0.4666555525552637</v>
      </c>
      <c r="G210" s="3">
        <f t="shared" si="59"/>
        <v>5.3031912025886363E-2</v>
      </c>
      <c r="H210" s="3">
        <f t="shared" si="60"/>
        <v>0.58054111411140286</v>
      </c>
      <c r="I210" s="3">
        <f t="shared" si="61"/>
        <v>9.134910644021986E-2</v>
      </c>
      <c r="J210" s="1">
        <f t="shared" si="62"/>
        <v>0.01</v>
      </c>
      <c r="K210" s="1">
        <f t="shared" si="63"/>
        <v>1.4859</v>
      </c>
      <c r="L210" s="1">
        <f t="shared" si="64"/>
        <v>0.01</v>
      </c>
      <c r="M210" s="4">
        <f t="shared" si="65"/>
        <v>3.0114756307347843</v>
      </c>
      <c r="N210" s="3">
        <f t="shared" si="66"/>
        <v>0.15970431071722774</v>
      </c>
      <c r="O210" s="1">
        <f t="shared" si="67"/>
        <v>1.5473361061596353E-2</v>
      </c>
      <c r="P210" s="2">
        <f t="shared" si="68"/>
        <v>10.321242429584423</v>
      </c>
      <c r="Q210" s="1">
        <f t="shared" si="69"/>
        <v>0</v>
      </c>
      <c r="R210" s="1">
        <f t="shared" si="70"/>
        <v>0</v>
      </c>
    </row>
    <row r="211" spans="1:18" x14ac:dyDescent="0.25">
      <c r="A211" s="1">
        <f t="shared" si="10"/>
        <v>2.3520000000000016</v>
      </c>
      <c r="B211" s="2">
        <f t="shared" si="57"/>
        <v>0.19600000000000015</v>
      </c>
      <c r="C211" s="2">
        <f t="shared" si="11"/>
        <v>0.13733333333333317</v>
      </c>
      <c r="D211" s="2">
        <f t="shared" si="12"/>
        <v>2.7877495866571826</v>
      </c>
      <c r="E211" s="3">
        <f t="shared" si="54"/>
        <v>3.3906170111550574E-2</v>
      </c>
      <c r="F211" s="2">
        <f t="shared" si="58"/>
        <v>0.4646249311095304</v>
      </c>
      <c r="G211" s="3">
        <f t="shared" si="59"/>
        <v>5.3360218777338306E-2</v>
      </c>
      <c r="H211" s="3">
        <f t="shared" si="60"/>
        <v>0.58257173555713615</v>
      </c>
      <c r="I211" s="3">
        <f t="shared" si="61"/>
        <v>9.1594245859366721E-2</v>
      </c>
      <c r="J211" s="1">
        <f t="shared" si="62"/>
        <v>0.01</v>
      </c>
      <c r="K211" s="1">
        <f t="shared" si="63"/>
        <v>1.4859</v>
      </c>
      <c r="L211" s="1">
        <f t="shared" si="64"/>
        <v>0.01</v>
      </c>
      <c r="M211" s="4">
        <f t="shared" si="65"/>
        <v>3.0168635388016289</v>
      </c>
      <c r="N211" s="3">
        <f t="shared" si="66"/>
        <v>0.16098049845182996</v>
      </c>
      <c r="O211" s="1">
        <f t="shared" si="67"/>
        <v>1.5473361061596353E-2</v>
      </c>
      <c r="P211" s="2">
        <f t="shared" si="68"/>
        <v>10.403718869546108</v>
      </c>
      <c r="Q211" s="1">
        <f t="shared" si="69"/>
        <v>0</v>
      </c>
      <c r="R211" s="1">
        <f t="shared" si="70"/>
        <v>0</v>
      </c>
    </row>
    <row r="212" spans="1:18" x14ac:dyDescent="0.25">
      <c r="A212" s="1">
        <f t="shared" si="10"/>
        <v>2.3640000000000017</v>
      </c>
      <c r="B212" s="2">
        <f t="shared" si="57"/>
        <v>0.19700000000000015</v>
      </c>
      <c r="C212" s="2">
        <f t="shared" si="11"/>
        <v>0.13633333333333317</v>
      </c>
      <c r="D212" s="2">
        <f t="shared" si="12"/>
        <v>2.7755525731494637</v>
      </c>
      <c r="E212" s="3">
        <f t="shared" si="54"/>
        <v>3.3578220945318184E-2</v>
      </c>
      <c r="F212" s="2">
        <f t="shared" si="58"/>
        <v>0.4625920955249106</v>
      </c>
      <c r="G212" s="3">
        <f t="shared" si="59"/>
        <v>5.3688167943570696E-2</v>
      </c>
      <c r="H212" s="3">
        <f t="shared" si="60"/>
        <v>0.58460457114175601</v>
      </c>
      <c r="I212" s="3">
        <f t="shared" si="61"/>
        <v>9.1836722793178921E-2</v>
      </c>
      <c r="J212" s="1">
        <f t="shared" si="62"/>
        <v>0.01</v>
      </c>
      <c r="K212" s="1">
        <f t="shared" si="63"/>
        <v>1.4859</v>
      </c>
      <c r="L212" s="1">
        <f t="shared" si="64"/>
        <v>0.01</v>
      </c>
      <c r="M212" s="4">
        <f t="shared" si="65"/>
        <v>3.0221882063505636</v>
      </c>
      <c r="N212" s="3">
        <f t="shared" si="66"/>
        <v>0.16225574797962775</v>
      </c>
      <c r="O212" s="1">
        <f t="shared" si="67"/>
        <v>1.5473361061596353E-2</v>
      </c>
      <c r="P212" s="2">
        <f t="shared" si="68"/>
        <v>10.486134675829</v>
      </c>
      <c r="Q212" s="1">
        <f t="shared" si="69"/>
        <v>0</v>
      </c>
      <c r="R212" s="1">
        <f t="shared" si="70"/>
        <v>0</v>
      </c>
    </row>
    <row r="213" spans="1:18" x14ac:dyDescent="0.25">
      <c r="A213" s="1">
        <f t="shared" si="10"/>
        <v>2.3760000000000017</v>
      </c>
      <c r="B213" s="2">
        <f t="shared" si="57"/>
        <v>0.19800000000000015</v>
      </c>
      <c r="C213" s="2">
        <f t="shared" si="11"/>
        <v>0.13533333333333317</v>
      </c>
      <c r="D213" s="2">
        <f t="shared" si="12"/>
        <v>2.7633417761092489</v>
      </c>
      <c r="E213" s="3">
        <f t="shared" si="54"/>
        <v>3.3250641965243015E-2</v>
      </c>
      <c r="F213" s="2">
        <f t="shared" si="58"/>
        <v>0.46055696268487478</v>
      </c>
      <c r="G213" s="3">
        <f t="shared" si="59"/>
        <v>5.4015746923645865E-2</v>
      </c>
      <c r="H213" s="3">
        <f t="shared" si="60"/>
        <v>0.58663970398179177</v>
      </c>
      <c r="I213" s="3">
        <f t="shared" si="61"/>
        <v>9.207652764894074E-2</v>
      </c>
      <c r="J213" s="1">
        <f t="shared" si="62"/>
        <v>0.01</v>
      </c>
      <c r="K213" s="1">
        <f t="shared" si="63"/>
        <v>1.4859</v>
      </c>
      <c r="L213" s="1">
        <f t="shared" si="64"/>
        <v>0.01</v>
      </c>
      <c r="M213" s="4">
        <f t="shared" si="65"/>
        <v>3.0274495939504291</v>
      </c>
      <c r="N213" s="3">
        <f t="shared" si="66"/>
        <v>0.16352995109092081</v>
      </c>
      <c r="O213" s="1">
        <f t="shared" si="67"/>
        <v>1.5473361061596353E-2</v>
      </c>
      <c r="P213" s="2">
        <f t="shared" si="68"/>
        <v>10.568482855143159</v>
      </c>
      <c r="Q213" s="1">
        <f t="shared" si="69"/>
        <v>0</v>
      </c>
      <c r="R213" s="1">
        <f t="shared" si="70"/>
        <v>0</v>
      </c>
    </row>
    <row r="214" spans="1:18" x14ac:dyDescent="0.25">
      <c r="A214" s="1">
        <f t="shared" si="10"/>
        <v>2.3880000000000017</v>
      </c>
      <c r="B214" s="2">
        <f t="shared" si="57"/>
        <v>0.19900000000000015</v>
      </c>
      <c r="C214" s="2">
        <f t="shared" si="11"/>
        <v>0.13433333333333317</v>
      </c>
      <c r="D214" s="2">
        <f t="shared" si="12"/>
        <v>2.7511166919540835</v>
      </c>
      <c r="E214" s="3">
        <f t="shared" si="54"/>
        <v>3.2923445815032953E-2</v>
      </c>
      <c r="F214" s="2">
        <f t="shared" si="58"/>
        <v>0.4585194486590139</v>
      </c>
      <c r="G214" s="3">
        <f t="shared" si="59"/>
        <v>5.4342943073855926E-2</v>
      </c>
      <c r="H214" s="3">
        <f t="shared" si="60"/>
        <v>0.58867721800765271</v>
      </c>
      <c r="I214" s="3">
        <f t="shared" si="61"/>
        <v>9.2313650692610077E-2</v>
      </c>
      <c r="J214" s="1">
        <f t="shared" si="62"/>
        <v>0.01</v>
      </c>
      <c r="K214" s="1">
        <f t="shared" si="63"/>
        <v>1.4859</v>
      </c>
      <c r="L214" s="1">
        <f t="shared" si="64"/>
        <v>0.01</v>
      </c>
      <c r="M214" s="4">
        <f t="shared" si="65"/>
        <v>3.0326476569285918</v>
      </c>
      <c r="N214" s="3">
        <f t="shared" si="66"/>
        <v>0.16480299898353301</v>
      </c>
      <c r="O214" s="1">
        <f t="shared" si="67"/>
        <v>1.5473361061596353E-2</v>
      </c>
      <c r="P214" s="2">
        <f t="shared" si="68"/>
        <v>10.650756375908587</v>
      </c>
      <c r="Q214" s="1">
        <f t="shared" si="69"/>
        <v>0</v>
      </c>
      <c r="R214" s="1">
        <f t="shared" si="70"/>
        <v>0</v>
      </c>
    </row>
    <row r="215" spans="1:18" x14ac:dyDescent="0.25">
      <c r="A215" s="1">
        <f t="shared" si="10"/>
        <v>2.4000000000000017</v>
      </c>
      <c r="B215" s="2">
        <f t="shared" si="57"/>
        <v>0.20000000000000015</v>
      </c>
      <c r="C215" s="2">
        <f t="shared" si="11"/>
        <v>0.13333333333333316</v>
      </c>
      <c r="D215" s="2">
        <f t="shared" si="12"/>
        <v>2.7388768120091296</v>
      </c>
      <c r="E215" s="3">
        <f t="shared" si="54"/>
        <v>3.259664518283082E-2</v>
      </c>
      <c r="F215" s="2">
        <f t="shared" si="58"/>
        <v>0.45647946866818823</v>
      </c>
      <c r="G215" s="3">
        <f t="shared" si="59"/>
        <v>5.4669743706058059E-2</v>
      </c>
      <c r="H215" s="3">
        <f t="shared" si="60"/>
        <v>0.59071719799847833</v>
      </c>
      <c r="I215" s="3">
        <f t="shared" si="61"/>
        <v>9.2548082045511876E-2</v>
      </c>
      <c r="J215" s="1">
        <f t="shared" si="62"/>
        <v>0.01</v>
      </c>
      <c r="K215" s="1">
        <f t="shared" si="63"/>
        <v>1.4859</v>
      </c>
      <c r="L215" s="1">
        <f t="shared" si="64"/>
        <v>0.01</v>
      </c>
      <c r="M215" s="4">
        <f t="shared" si="65"/>
        <v>3.0377823453261836</v>
      </c>
      <c r="N215" s="3">
        <f t="shared" si="66"/>
        <v>0.16607478225377043</v>
      </c>
      <c r="O215" s="1">
        <f t="shared" si="67"/>
        <v>1.5473361061596353E-2</v>
      </c>
      <c r="P215" s="2">
        <f t="shared" si="68"/>
        <v>10.732948167670875</v>
      </c>
      <c r="Q215" s="1">
        <f t="shared" si="69"/>
        <v>0</v>
      </c>
      <c r="R215" s="1">
        <f t="shared" si="70"/>
        <v>0</v>
      </c>
    </row>
    <row r="216" spans="1:18" x14ac:dyDescent="0.25">
      <c r="A216" s="1">
        <f t="shared" si="10"/>
        <v>2.4120000000000017</v>
      </c>
      <c r="B216" s="2">
        <f t="shared" si="57"/>
        <v>0.20100000000000015</v>
      </c>
      <c r="C216" s="2">
        <f t="shared" si="11"/>
        <v>0.13233333333333316</v>
      </c>
      <c r="D216" s="2">
        <f t="shared" si="12"/>
        <v>2.7266216222927917</v>
      </c>
      <c r="E216" s="3">
        <f t="shared" si="54"/>
        <v>3.2270252802906033E-2</v>
      </c>
      <c r="F216" s="2">
        <f t="shared" si="58"/>
        <v>0.45443693704879862</v>
      </c>
      <c r="G216" s="3">
        <f t="shared" si="59"/>
        <v>5.4996136085982847E-2</v>
      </c>
      <c r="H216" s="3">
        <f t="shared" si="60"/>
        <v>0.59275972961786794</v>
      </c>
      <c r="I216" s="3">
        <f t="shared" si="61"/>
        <v>9.2779811680926749E-2</v>
      </c>
      <c r="J216" s="1">
        <f t="shared" si="62"/>
        <v>0.01</v>
      </c>
      <c r="K216" s="1">
        <f t="shared" si="63"/>
        <v>1.4859</v>
      </c>
      <c r="L216" s="1">
        <f t="shared" si="64"/>
        <v>0.01</v>
      </c>
      <c r="M216" s="4">
        <f t="shared" si="65"/>
        <v>3.0428536038502365</v>
      </c>
      <c r="N216" s="3">
        <f t="shared" si="66"/>
        <v>0.16734519088707095</v>
      </c>
      <c r="O216" s="1">
        <f t="shared" si="67"/>
        <v>1.5473361061596353E-2</v>
      </c>
      <c r="P216" s="2">
        <f t="shared" si="68"/>
        <v>10.815051120496914</v>
      </c>
      <c r="Q216" s="1">
        <f t="shared" si="69"/>
        <v>0</v>
      </c>
      <c r="R216" s="1">
        <f t="shared" si="70"/>
        <v>0</v>
      </c>
    </row>
    <row r="217" spans="1:18" x14ac:dyDescent="0.25">
      <c r="A217" s="1">
        <f t="shared" si="10"/>
        <v>2.4240000000000017</v>
      </c>
      <c r="B217" s="2">
        <f t="shared" si="57"/>
        <v>0.20200000000000015</v>
      </c>
      <c r="C217" s="2">
        <f t="shared" si="11"/>
        <v>0.13133333333333316</v>
      </c>
      <c r="D217" s="2">
        <f t="shared" si="12"/>
        <v>2.7143506032967997</v>
      </c>
      <c r="E217" s="3">
        <f t="shared" si="54"/>
        <v>3.1944281457374525E-2</v>
      </c>
      <c r="F217" s="2">
        <f t="shared" si="58"/>
        <v>0.45239176721613328</v>
      </c>
      <c r="G217" s="3">
        <f t="shared" si="59"/>
        <v>5.5322107431514354E-2</v>
      </c>
      <c r="H217" s="3">
        <f t="shared" si="60"/>
        <v>0.59480489945053328</v>
      </c>
      <c r="I217" s="3">
        <f t="shared" si="61"/>
        <v>9.3008829420570691E-2</v>
      </c>
      <c r="J217" s="1">
        <f t="shared" si="62"/>
        <v>0.01</v>
      </c>
      <c r="K217" s="1">
        <f t="shared" si="63"/>
        <v>1.4859</v>
      </c>
      <c r="L217" s="1">
        <f t="shared" si="64"/>
        <v>0.01</v>
      </c>
      <c r="M217" s="4">
        <f t="shared" si="65"/>
        <v>3.0478613718226453</v>
      </c>
      <c r="N217" s="3">
        <f t="shared" si="66"/>
        <v>0.16861411424833511</v>
      </c>
      <c r="O217" s="1">
        <f t="shared" si="67"/>
        <v>1.5473361061596353E-2</v>
      </c>
      <c r="P217" s="2">
        <f t="shared" si="68"/>
        <v>10.897058084350006</v>
      </c>
      <c r="Q217" s="1">
        <f t="shared" si="69"/>
        <v>0</v>
      </c>
      <c r="R217" s="1">
        <f t="shared" si="70"/>
        <v>0</v>
      </c>
    </row>
    <row r="218" spans="1:18" x14ac:dyDescent="0.25">
      <c r="A218" s="1">
        <f t="shared" si="10"/>
        <v>2.4360000000000017</v>
      </c>
      <c r="B218" s="2">
        <f t="shared" si="57"/>
        <v>0.20300000000000015</v>
      </c>
      <c r="C218" s="2">
        <f t="shared" si="11"/>
        <v>0.13033333333333316</v>
      </c>
      <c r="D218" s="2">
        <f t="shared" si="12"/>
        <v>2.7020632297604674</v>
      </c>
      <c r="E218" s="3">
        <f t="shared" si="54"/>
        <v>3.161874397794822E-2</v>
      </c>
      <c r="F218" s="2">
        <f t="shared" si="58"/>
        <v>0.45034387162674455</v>
      </c>
      <c r="G218" s="3">
        <f t="shared" si="59"/>
        <v>5.5647644910940659E-2</v>
      </c>
      <c r="H218" s="3">
        <f t="shared" si="60"/>
        <v>0.59685279503992206</v>
      </c>
      <c r="I218" s="3">
        <f t="shared" si="61"/>
        <v>9.3235124930961449E-2</v>
      </c>
      <c r="J218" s="1">
        <f t="shared" si="62"/>
        <v>0.01</v>
      </c>
      <c r="K218" s="1">
        <f t="shared" si="63"/>
        <v>1.4859</v>
      </c>
      <c r="L218" s="1">
        <f t="shared" si="64"/>
        <v>0.01</v>
      </c>
      <c r="M218" s="4">
        <f t="shared" si="65"/>
        <v>3.052805583125862</v>
      </c>
      <c r="N218" s="3">
        <f t="shared" si="66"/>
        <v>0.1698814410719251</v>
      </c>
      <c r="O218" s="1">
        <f t="shared" si="67"/>
        <v>1.5473361061596353E-2</v>
      </c>
      <c r="P218" s="2">
        <f t="shared" si="68"/>
        <v>10.97896186844352</v>
      </c>
      <c r="Q218" s="1">
        <f t="shared" si="69"/>
        <v>0</v>
      </c>
      <c r="R218" s="1">
        <f t="shared" si="70"/>
        <v>0</v>
      </c>
    </row>
    <row r="219" spans="1:18" x14ac:dyDescent="0.25">
      <c r="A219" s="1">
        <f t="shared" si="10"/>
        <v>2.4480000000000017</v>
      </c>
      <c r="B219" s="2">
        <f t="shared" si="57"/>
        <v>0.20400000000000015</v>
      </c>
      <c r="C219" s="2">
        <f t="shared" si="11"/>
        <v>0.12933333333333316</v>
      </c>
      <c r="D219" s="2">
        <f t="shared" si="12"/>
        <v>2.6897589704388318</v>
      </c>
      <c r="E219" s="3">
        <f t="shared" si="54"/>
        <v>3.1293653247715325E-2</v>
      </c>
      <c r="F219" s="2">
        <f t="shared" si="58"/>
        <v>0.44829316173980527</v>
      </c>
      <c r="G219" s="3">
        <f t="shared" si="59"/>
        <v>5.5972735641173554E-2</v>
      </c>
      <c r="H219" s="3">
        <f t="shared" si="60"/>
        <v>0.59890350492686129</v>
      </c>
      <c r="I219" s="3">
        <f t="shared" si="61"/>
        <v>9.3458687719666964E-2</v>
      </c>
      <c r="J219" s="1">
        <f t="shared" si="62"/>
        <v>0.01</v>
      </c>
      <c r="K219" s="1">
        <f t="shared" si="63"/>
        <v>1.4859</v>
      </c>
      <c r="L219" s="1">
        <f t="shared" si="64"/>
        <v>0.01</v>
      </c>
      <c r="M219" s="4">
        <f t="shared" si="65"/>
        <v>3.057686166145245</v>
      </c>
      <c r="N219" s="3">
        <f t="shared" si="66"/>
        <v>0.17114705945132128</v>
      </c>
      <c r="O219" s="1">
        <f t="shared" si="67"/>
        <v>1.5473361061596353E-2</v>
      </c>
      <c r="P219" s="2">
        <f t="shared" si="68"/>
        <v>11.060755240572432</v>
      </c>
      <c r="Q219" s="1">
        <f t="shared" si="69"/>
        <v>0</v>
      </c>
      <c r="R219" s="1">
        <f t="shared" si="70"/>
        <v>0</v>
      </c>
    </row>
    <row r="220" spans="1:18" x14ac:dyDescent="0.25">
      <c r="A220" s="1">
        <f t="shared" si="10"/>
        <v>2.4600000000000017</v>
      </c>
      <c r="B220" s="2">
        <f t="shared" si="57"/>
        <v>0.20500000000000015</v>
      </c>
      <c r="C220" s="2">
        <f t="shared" si="11"/>
        <v>0.12833333333333316</v>
      </c>
      <c r="D220" s="2">
        <f t="shared" si="12"/>
        <v>2.6774372878643646</v>
      </c>
      <c r="E220" s="3">
        <f t="shared" si="54"/>
        <v>3.0969022202952973E-2</v>
      </c>
      <c r="F220" s="2">
        <f t="shared" si="58"/>
        <v>0.44623954797739407</v>
      </c>
      <c r="G220" s="3">
        <f t="shared" si="59"/>
        <v>5.6297366685935907E-2</v>
      </c>
      <c r="H220" s="3">
        <f t="shared" si="60"/>
        <v>0.60095711868927248</v>
      </c>
      <c r="I220" s="3">
        <f t="shared" si="61"/>
        <v>9.3679507131430959E-2</v>
      </c>
      <c r="J220" s="1">
        <f t="shared" si="62"/>
        <v>0.01</v>
      </c>
      <c r="K220" s="1">
        <f t="shared" si="63"/>
        <v>1.4859</v>
      </c>
      <c r="L220" s="1">
        <f t="shared" si="64"/>
        <v>0.01</v>
      </c>
      <c r="M220" s="4">
        <f t="shared" si="65"/>
        <v>3.062503043707947</v>
      </c>
      <c r="N220" s="3">
        <f t="shared" si="66"/>
        <v>0.17241085682842108</v>
      </c>
      <c r="O220" s="1">
        <f t="shared" si="67"/>
        <v>1.5473361061596353E-2</v>
      </c>
      <c r="P220" s="2">
        <f t="shared" si="68"/>
        <v>11.142430926421737</v>
      </c>
      <c r="Q220" s="1">
        <f t="shared" si="69"/>
        <v>0</v>
      </c>
      <c r="R220" s="1">
        <f t="shared" si="70"/>
        <v>0</v>
      </c>
    </row>
    <row r="221" spans="1:18" x14ac:dyDescent="0.25">
      <c r="A221" s="1">
        <f t="shared" si="10"/>
        <v>2.4720000000000018</v>
      </c>
      <c r="B221" s="2">
        <f t="shared" si="57"/>
        <v>0.20600000000000016</v>
      </c>
      <c r="C221" s="2">
        <f t="shared" si="11"/>
        <v>0.12733333333333316</v>
      </c>
      <c r="D221" s="2">
        <f t="shared" si="12"/>
        <v>2.6650976381019311</v>
      </c>
      <c r="E221" s="3">
        <f t="shared" si="54"/>
        <v>3.0644863834973449E-2</v>
      </c>
      <c r="F221" s="2">
        <f t="shared" si="58"/>
        <v>0.44418293968365519</v>
      </c>
      <c r="G221" s="3">
        <f t="shared" si="59"/>
        <v>5.6621525053915434E-2</v>
      </c>
      <c r="H221" s="3">
        <f t="shared" si="60"/>
        <v>0.60301372698301137</v>
      </c>
      <c r="I221" s="3">
        <f t="shared" si="61"/>
        <v>9.3897572344170913E-2</v>
      </c>
      <c r="J221" s="1">
        <f t="shared" si="62"/>
        <v>0.01</v>
      </c>
      <c r="K221" s="1">
        <f t="shared" si="63"/>
        <v>1.4859</v>
      </c>
      <c r="L221" s="1">
        <f t="shared" si="64"/>
        <v>0.01</v>
      </c>
      <c r="M221" s="4">
        <f t="shared" si="65"/>
        <v>3.0672561330182768</v>
      </c>
      <c r="N221" s="3">
        <f t="shared" si="66"/>
        <v>0.17367271998247014</v>
      </c>
      <c r="O221" s="1">
        <f t="shared" si="67"/>
        <v>1.5473361061596353E-2</v>
      </c>
      <c r="P221" s="2">
        <f t="shared" si="68"/>
        <v>11.223981608851096</v>
      </c>
      <c r="Q221" s="1">
        <f t="shared" si="69"/>
        <v>0</v>
      </c>
      <c r="R221" s="1">
        <f t="shared" si="70"/>
        <v>0</v>
      </c>
    </row>
    <row r="222" spans="1:18" x14ac:dyDescent="0.25">
      <c r="A222" s="1">
        <f t="shared" si="10"/>
        <v>2.4840000000000018</v>
      </c>
      <c r="B222" s="2">
        <f t="shared" si="57"/>
        <v>0.20700000000000016</v>
      </c>
      <c r="C222" s="2">
        <f t="shared" si="11"/>
        <v>0.12633333333333316</v>
      </c>
      <c r="D222" s="2">
        <f t="shared" si="12"/>
        <v>2.6527394704966576</v>
      </c>
      <c r="E222" s="3">
        <f t="shared" si="54"/>
        <v>3.0321191192005565E-2</v>
      </c>
      <c r="F222" s="2">
        <f t="shared" si="58"/>
        <v>0.44212324508277623</v>
      </c>
      <c r="G222" s="3">
        <f t="shared" si="59"/>
        <v>5.6945197696883318E-2</v>
      </c>
      <c r="H222" s="3">
        <f t="shared" si="60"/>
        <v>0.60507342158389033</v>
      </c>
      <c r="I222" s="3">
        <f t="shared" si="61"/>
        <v>9.4112872364842684E-2</v>
      </c>
      <c r="J222" s="1">
        <f t="shared" si="62"/>
        <v>0.01</v>
      </c>
      <c r="K222" s="1">
        <f t="shared" si="63"/>
        <v>1.4859</v>
      </c>
      <c r="L222" s="1">
        <f t="shared" si="64"/>
        <v>0.01</v>
      </c>
      <c r="M222" s="4">
        <f t="shared" si="65"/>
        <v>3.071945345589389</v>
      </c>
      <c r="N222" s="3">
        <f t="shared" si="66"/>
        <v>0.17493253501860831</v>
      </c>
      <c r="O222" s="1">
        <f t="shared" si="67"/>
        <v>1.5473361061596353E-2</v>
      </c>
      <c r="P222" s="2">
        <f t="shared" si="68"/>
        <v>11.305399927154605</v>
      </c>
      <c r="Q222" s="1">
        <f t="shared" si="69"/>
        <v>0</v>
      </c>
      <c r="R222" s="1">
        <f t="shared" si="70"/>
        <v>0</v>
      </c>
    </row>
    <row r="223" spans="1:18" x14ac:dyDescent="0.25">
      <c r="A223" s="1">
        <f t="shared" si="10"/>
        <v>2.4960000000000018</v>
      </c>
      <c r="B223" s="2">
        <f t="shared" si="57"/>
        <v>0.20800000000000016</v>
      </c>
      <c r="C223" s="2">
        <f t="shared" si="11"/>
        <v>0.12533333333333316</v>
      </c>
      <c r="D223" s="2">
        <f t="shared" si="12"/>
        <v>2.6403622274143603</v>
      </c>
      <c r="E223" s="3">
        <f t="shared" si="54"/>
        <v>2.9998017381112824E-2</v>
      </c>
      <c r="F223" s="2">
        <f t="shared" si="58"/>
        <v>0.44006037123572672</v>
      </c>
      <c r="G223" s="3">
        <f t="shared" si="59"/>
        <v>5.7268371507776056E-2</v>
      </c>
      <c r="H223" s="3">
        <f t="shared" si="60"/>
        <v>0.60713629543093983</v>
      </c>
      <c r="I223" s="3">
        <f t="shared" si="61"/>
        <v>9.4325396025166777E-2</v>
      </c>
      <c r="J223" s="1">
        <f t="shared" si="62"/>
        <v>0.01</v>
      </c>
      <c r="K223" s="1">
        <f t="shared" si="63"/>
        <v>1.4859</v>
      </c>
      <c r="L223" s="1">
        <f t="shared" si="64"/>
        <v>0.01</v>
      </c>
      <c r="M223" s="4">
        <f t="shared" si="65"/>
        <v>3.0765705871712212</v>
      </c>
      <c r="N223" s="3">
        <f t="shared" si="66"/>
        <v>0.17619018735601821</v>
      </c>
      <c r="O223" s="1">
        <f t="shared" si="67"/>
        <v>1.5473361061596353E-2</v>
      </c>
      <c r="P223" s="2">
        <f t="shared" si="68"/>
        <v>11.386678476294863</v>
      </c>
      <c r="Q223" s="1">
        <f t="shared" si="69"/>
        <v>0</v>
      </c>
      <c r="R223" s="1">
        <f t="shared" si="70"/>
        <v>0</v>
      </c>
    </row>
    <row r="224" spans="1:18" x14ac:dyDescent="0.25">
      <c r="A224" s="1">
        <f t="shared" si="10"/>
        <v>2.5080000000000018</v>
      </c>
      <c r="B224" s="2">
        <f t="shared" si="57"/>
        <v>0.20900000000000016</v>
      </c>
      <c r="C224" s="2">
        <f t="shared" si="11"/>
        <v>0.12433333333333316</v>
      </c>
      <c r="D224" s="2">
        <f t="shared" si="12"/>
        <v>2.6279653439741528</v>
      </c>
      <c r="E224" s="3">
        <f t="shared" si="54"/>
        <v>2.9675355570149779E-2</v>
      </c>
      <c r="F224" s="2">
        <f t="shared" si="58"/>
        <v>0.4379942239956921</v>
      </c>
      <c r="G224" s="3">
        <f t="shared" si="59"/>
        <v>5.7591033318739104E-2</v>
      </c>
      <c r="H224" s="3">
        <f t="shared" si="60"/>
        <v>0.60920244267097445</v>
      </c>
      <c r="I224" s="3">
        <f t="shared" si="61"/>
        <v>9.453513197720971E-2</v>
      </c>
      <c r="J224" s="1">
        <f t="shared" si="62"/>
        <v>0.01</v>
      </c>
      <c r="K224" s="1">
        <f t="shared" si="63"/>
        <v>1.4859</v>
      </c>
      <c r="L224" s="1">
        <f t="shared" si="64"/>
        <v>0.01</v>
      </c>
      <c r="M224" s="4">
        <f t="shared" si="65"/>
        <v>3.0811317576745285</v>
      </c>
      <c r="N224" s="3">
        <f t="shared" si="66"/>
        <v>0.17744556171565895</v>
      </c>
      <c r="O224" s="1">
        <f t="shared" si="67"/>
        <v>1.5473361061596353E-2</v>
      </c>
      <c r="P224" s="2">
        <f t="shared" si="68"/>
        <v>11.467809806110237</v>
      </c>
      <c r="Q224" s="1">
        <f t="shared" si="69"/>
        <v>0</v>
      </c>
      <c r="R224" s="1">
        <f t="shared" si="70"/>
        <v>0</v>
      </c>
    </row>
    <row r="225" spans="1:18" x14ac:dyDescent="0.25">
      <c r="A225" s="1">
        <f t="shared" si="10"/>
        <v>2.5200000000000018</v>
      </c>
      <c r="B225" s="2">
        <f t="shared" si="57"/>
        <v>0.21000000000000016</v>
      </c>
      <c r="C225" s="2">
        <f t="shared" si="11"/>
        <v>0.12333333333333316</v>
      </c>
      <c r="D225" s="2">
        <f t="shared" si="12"/>
        <v>2.6155482477728533</v>
      </c>
      <c r="E225" s="3">
        <f t="shared" si="54"/>
        <v>2.9353218989758356E-2</v>
      </c>
      <c r="F225" s="2">
        <f t="shared" si="58"/>
        <v>0.43592470796214222</v>
      </c>
      <c r="G225" s="3">
        <f t="shared" si="59"/>
        <v>5.791316989913052E-2</v>
      </c>
      <c r="H225" s="3">
        <f t="shared" si="60"/>
        <v>0.61127195870452433</v>
      </c>
      <c r="I225" s="3">
        <f t="shared" si="61"/>
        <v>9.474206868881499E-2</v>
      </c>
      <c r="J225" s="1">
        <f t="shared" si="62"/>
        <v>0.01</v>
      </c>
      <c r="K225" s="1">
        <f t="shared" si="63"/>
        <v>1.4859</v>
      </c>
      <c r="L225" s="1">
        <f t="shared" si="64"/>
        <v>0.01</v>
      </c>
      <c r="M225" s="4">
        <f t="shared" si="65"/>
        <v>3.0856287510909173</v>
      </c>
      <c r="N225" s="3">
        <f t="shared" si="66"/>
        <v>0.17869854210757022</v>
      </c>
      <c r="O225" s="1">
        <f t="shared" si="67"/>
        <v>1.5473361061596353E-2</v>
      </c>
      <c r="P225" s="2">
        <f t="shared" si="68"/>
        <v>11.548786420494364</v>
      </c>
      <c r="Q225" s="1">
        <f t="shared" si="69"/>
        <v>0</v>
      </c>
      <c r="R225" s="1">
        <f t="shared" si="70"/>
        <v>0</v>
      </c>
    </row>
    <row r="226" spans="1:18" x14ac:dyDescent="0.25">
      <c r="A226" s="1">
        <f t="shared" si="10"/>
        <v>2.5320000000000018</v>
      </c>
      <c r="B226" s="2">
        <f t="shared" si="57"/>
        <v>0.21100000000000016</v>
      </c>
      <c r="C226" s="2">
        <f t="shared" si="11"/>
        <v>0.12233333333333316</v>
      </c>
      <c r="D226" s="2">
        <f t="shared" si="12"/>
        <v>2.6031103586007776</v>
      </c>
      <c r="E226" s="3">
        <f t="shared" si="54"/>
        <v>2.9031620935405861E-2</v>
      </c>
      <c r="F226" s="2">
        <f t="shared" si="58"/>
        <v>0.43385172643346293</v>
      </c>
      <c r="G226" s="3">
        <f t="shared" si="59"/>
        <v>5.8234767953483021E-2</v>
      </c>
      <c r="H226" s="3">
        <f t="shared" si="60"/>
        <v>0.61334494023320363</v>
      </c>
      <c r="I226" s="3">
        <f t="shared" si="61"/>
        <v>9.4946194438876794E-2</v>
      </c>
      <c r="J226" s="1">
        <f t="shared" si="62"/>
        <v>0.01</v>
      </c>
      <c r="K226" s="1">
        <f t="shared" si="63"/>
        <v>1.4859</v>
      </c>
      <c r="L226" s="1">
        <f t="shared" si="64"/>
        <v>0.01</v>
      </c>
      <c r="M226" s="4">
        <f t="shared" si="65"/>
        <v>3.0900614554087196</v>
      </c>
      <c r="N226" s="3">
        <f t="shared" si="66"/>
        <v>0.17994901181772879</v>
      </c>
      <c r="O226" s="1">
        <f t="shared" si="67"/>
        <v>1.5473361061596353E-2</v>
      </c>
      <c r="P226" s="2">
        <f t="shared" si="68"/>
        <v>11.629600776546724</v>
      </c>
      <c r="Q226" s="1">
        <f t="shared" si="69"/>
        <v>0</v>
      </c>
      <c r="R226" s="1">
        <f t="shared" si="70"/>
        <v>0</v>
      </c>
    </row>
    <row r="227" spans="1:18" x14ac:dyDescent="0.25">
      <c r="A227" s="1">
        <f t="shared" si="10"/>
        <v>2.5440000000000018</v>
      </c>
      <c r="B227" s="2">
        <f t="shared" si="57"/>
        <v>0.21200000000000016</v>
      </c>
      <c r="C227" s="2">
        <f t="shared" si="11"/>
        <v>0.12133333333333315</v>
      </c>
      <c r="D227" s="2">
        <f t="shared" si="12"/>
        <v>2.5906510881484897</v>
      </c>
      <c r="E227" s="3">
        <f t="shared" si="54"/>
        <v>2.8710574769466451E-2</v>
      </c>
      <c r="F227" s="2">
        <f t="shared" si="58"/>
        <v>0.43177518135808157</v>
      </c>
      <c r="G227" s="3">
        <f t="shared" si="59"/>
        <v>5.8555814119422428E-2</v>
      </c>
      <c r="H227" s="3">
        <f t="shared" si="60"/>
        <v>0.61542148530858498</v>
      </c>
      <c r="I227" s="3">
        <f t="shared" si="61"/>
        <v>9.5147497312449758E-2</v>
      </c>
      <c r="J227" s="1">
        <f t="shared" si="62"/>
        <v>0.01</v>
      </c>
      <c r="K227" s="1">
        <f t="shared" si="63"/>
        <v>1.4859</v>
      </c>
      <c r="L227" s="1">
        <f t="shared" si="64"/>
        <v>0.01</v>
      </c>
      <c r="M227" s="4">
        <f t="shared" si="65"/>
        <v>3.0944297525245776</v>
      </c>
      <c r="N227" s="3">
        <f t="shared" si="66"/>
        <v>0.1811968533944395</v>
      </c>
      <c r="O227" s="1">
        <f t="shared" si="67"/>
        <v>1.5473361061596353E-2</v>
      </c>
      <c r="P227" s="2">
        <f t="shared" si="68"/>
        <v>11.710245283693123</v>
      </c>
      <c r="Q227" s="1">
        <f t="shared" si="69"/>
        <v>0</v>
      </c>
      <c r="R227" s="1">
        <f t="shared" si="70"/>
        <v>0</v>
      </c>
    </row>
    <row r="228" spans="1:18" x14ac:dyDescent="0.25">
      <c r="A228" s="1">
        <f t="shared" si="10"/>
        <v>2.5560000000000018</v>
      </c>
      <c r="B228" s="2">
        <f t="shared" si="57"/>
        <v>0.21300000000000016</v>
      </c>
      <c r="C228" s="2">
        <f t="shared" si="11"/>
        <v>0.12033333333333315</v>
      </c>
      <c r="D228" s="2">
        <f t="shared" si="12"/>
        <v>2.5781698397040569</v>
      </c>
      <c r="E228" s="3">
        <f t="shared" si="54"/>
        <v>2.8390093923347841E-2</v>
      </c>
      <c r="F228" s="2">
        <f t="shared" si="58"/>
        <v>0.42969497328400946</v>
      </c>
      <c r="G228" s="3">
        <f t="shared" si="59"/>
        <v>5.8876294965541039E-2</v>
      </c>
      <c r="H228" s="3">
        <f t="shared" si="60"/>
        <v>0.61750169338265715</v>
      </c>
      <c r="I228" s="3">
        <f t="shared" si="61"/>
        <v>9.5345965195687693E-2</v>
      </c>
      <c r="J228" s="1">
        <f t="shared" si="62"/>
        <v>0.01</v>
      </c>
      <c r="K228" s="1">
        <f t="shared" si="63"/>
        <v>1.4859</v>
      </c>
      <c r="L228" s="1">
        <f t="shared" si="64"/>
        <v>0.01</v>
      </c>
      <c r="M228" s="4">
        <f t="shared" si="65"/>
        <v>3.0987335181505817</v>
      </c>
      <c r="N228" s="3">
        <f t="shared" si="66"/>
        <v>0.18244194863424237</v>
      </c>
      <c r="O228" s="1">
        <f t="shared" si="67"/>
        <v>1.5473361061596353E-2</v>
      </c>
      <c r="P228" s="2">
        <f t="shared" si="68"/>
        <v>11.79071230277491</v>
      </c>
      <c r="Q228" s="1">
        <f t="shared" si="69"/>
        <v>0</v>
      </c>
      <c r="R228" s="1">
        <f t="shared" si="70"/>
        <v>0</v>
      </c>
    </row>
    <row r="229" spans="1:18" x14ac:dyDescent="0.25">
      <c r="A229" s="1">
        <f t="shared" si="10"/>
        <v>2.5680000000000018</v>
      </c>
      <c r="B229" s="2">
        <f t="shared" si="57"/>
        <v>0.21400000000000016</v>
      </c>
      <c r="C229" s="2">
        <f t="shared" si="11"/>
        <v>0.11933333333333315</v>
      </c>
      <c r="D229" s="2">
        <f t="shared" si="12"/>
        <v>2.5656660078403428</v>
      </c>
      <c r="E229" s="3">
        <f t="shared" si="54"/>
        <v>2.807019189966542E-2</v>
      </c>
      <c r="F229" s="2">
        <f t="shared" si="58"/>
        <v>0.4276110013067238</v>
      </c>
      <c r="G229" s="3">
        <f t="shared" si="59"/>
        <v>5.919619698922346E-2</v>
      </c>
      <c r="H229" s="3">
        <f t="shared" si="60"/>
        <v>0.61958566535994275</v>
      </c>
      <c r="I229" s="3">
        <f t="shared" si="61"/>
        <v>9.5541585770603579E-2</v>
      </c>
      <c r="J229" s="1">
        <f t="shared" si="62"/>
        <v>0.01</v>
      </c>
      <c r="K229" s="1">
        <f t="shared" si="63"/>
        <v>1.4859</v>
      </c>
      <c r="L229" s="1">
        <f t="shared" si="64"/>
        <v>0.01</v>
      </c>
      <c r="M229" s="4">
        <f t="shared" si="65"/>
        <v>3.1029726217168005</v>
      </c>
      <c r="N229" s="3">
        <f t="shared" si="66"/>
        <v>0.18368417856731489</v>
      </c>
      <c r="O229" s="1">
        <f t="shared" si="67"/>
        <v>1.5473361061596353E-2</v>
      </c>
      <c r="P229" s="2">
        <f t="shared" si="68"/>
        <v>11.870994145105575</v>
      </c>
      <c r="Q229" s="1">
        <f t="shared" si="69"/>
        <v>0</v>
      </c>
      <c r="R229" s="1">
        <f t="shared" si="70"/>
        <v>0</v>
      </c>
    </row>
    <row r="230" spans="1:18" x14ac:dyDescent="0.25">
      <c r="A230" s="1">
        <f t="shared" si="10"/>
        <v>2.5800000000000018</v>
      </c>
      <c r="B230" s="2">
        <f t="shared" si="57"/>
        <v>0.21500000000000016</v>
      </c>
      <c r="C230" s="2">
        <f t="shared" si="11"/>
        <v>0.11833333333333315</v>
      </c>
      <c r="D230" s="2">
        <f t="shared" si="12"/>
        <v>2.5531389780918259</v>
      </c>
      <c r="E230" s="3">
        <f t="shared" si="54"/>
        <v>2.7750882274465469E-2</v>
      </c>
      <c r="F230" s="2">
        <f t="shared" si="58"/>
        <v>0.4255231630153043</v>
      </c>
      <c r="G230" s="3">
        <f t="shared" si="59"/>
        <v>5.9515506614423411E-2</v>
      </c>
      <c r="H230" s="3">
        <f t="shared" si="60"/>
        <v>0.62167350365136231</v>
      </c>
      <c r="I230" s="3">
        <f t="shared" si="61"/>
        <v>9.5734346509643131E-2</v>
      </c>
      <c r="J230" s="1">
        <f t="shared" si="62"/>
        <v>0.01</v>
      </c>
      <c r="K230" s="1">
        <f t="shared" si="63"/>
        <v>1.4859</v>
      </c>
      <c r="L230" s="1">
        <f t="shared" si="64"/>
        <v>0.01</v>
      </c>
      <c r="M230" s="4">
        <f t="shared" si="65"/>
        <v>3.1071469262690403</v>
      </c>
      <c r="N230" s="3">
        <f t="shared" si="66"/>
        <v>0.18492342344235044</v>
      </c>
      <c r="O230" s="1">
        <f t="shared" si="67"/>
        <v>1.5473361061596353E-2</v>
      </c>
      <c r="P230" s="2">
        <f t="shared" si="68"/>
        <v>11.951083071493473</v>
      </c>
      <c r="Q230" s="1">
        <f t="shared" si="69"/>
        <v>0</v>
      </c>
      <c r="R230" s="1">
        <f t="shared" si="70"/>
        <v>0</v>
      </c>
    </row>
    <row r="231" spans="1:18" x14ac:dyDescent="0.25">
      <c r="A231" s="1">
        <f t="shared" si="10"/>
        <v>2.5920000000000019</v>
      </c>
      <c r="B231" s="2">
        <f t="shared" si="57"/>
        <v>0.21600000000000016</v>
      </c>
      <c r="C231" s="2">
        <f t="shared" si="11"/>
        <v>0.11733333333333315</v>
      </c>
      <c r="D231" s="2">
        <f t="shared" si="12"/>
        <v>2.540588126620432</v>
      </c>
      <c r="E231" s="3">
        <f t="shared" si="54"/>
        <v>2.7432178699499935E-2</v>
      </c>
      <c r="F231" s="2">
        <f t="shared" si="58"/>
        <v>0.42343135443673863</v>
      </c>
      <c r="G231" s="3">
        <f t="shared" si="59"/>
        <v>5.9834210189388948E-2</v>
      </c>
      <c r="H231" s="3">
        <f t="shared" si="60"/>
        <v>0.62376531222992793</v>
      </c>
      <c r="I231" s="3">
        <f t="shared" si="61"/>
        <v>9.5924234670063363E-2</v>
      </c>
      <c r="J231" s="1">
        <f t="shared" si="62"/>
        <v>0.01</v>
      </c>
      <c r="K231" s="1">
        <f t="shared" si="63"/>
        <v>1.4859</v>
      </c>
      <c r="L231" s="1">
        <f t="shared" si="64"/>
        <v>0.01</v>
      </c>
      <c r="M231" s="4">
        <f t="shared" si="65"/>
        <v>3.1112562883616421</v>
      </c>
      <c r="N231" s="3">
        <f t="shared" si="66"/>
        <v>0.1861595627108886</v>
      </c>
      <c r="O231" s="1">
        <f t="shared" si="67"/>
        <v>1.5473361061596353E-2</v>
      </c>
      <c r="P231" s="2">
        <f t="shared" si="68"/>
        <v>12.030971291229141</v>
      </c>
      <c r="Q231" s="1">
        <f t="shared" si="69"/>
        <v>0</v>
      </c>
      <c r="R231" s="1">
        <f t="shared" si="70"/>
        <v>0</v>
      </c>
    </row>
    <row r="232" spans="1:18" x14ac:dyDescent="0.25">
      <c r="A232" s="1">
        <f t="shared" si="10"/>
        <v>2.6040000000000019</v>
      </c>
      <c r="B232" s="2">
        <f t="shared" si="57"/>
        <v>0.21700000000000016</v>
      </c>
      <c r="C232" s="2">
        <f t="shared" si="11"/>
        <v>0.11633333333333315</v>
      </c>
      <c r="D232" s="2">
        <f t="shared" si="12"/>
        <v>2.5280128198698173</v>
      </c>
      <c r="E232" s="3">
        <f t="shared" si="54"/>
        <v>2.7114094904554686E-2</v>
      </c>
      <c r="F232" s="2">
        <f t="shared" si="58"/>
        <v>0.42133546997830285</v>
      </c>
      <c r="G232" s="3">
        <f t="shared" si="59"/>
        <v>6.0152293984334193E-2</v>
      </c>
      <c r="H232" s="3">
        <f t="shared" si="60"/>
        <v>0.62586119668836371</v>
      </c>
      <c r="I232" s="3">
        <f t="shared" si="61"/>
        <v>9.6111237288107415E-2</v>
      </c>
      <c r="J232" s="1">
        <f t="shared" si="62"/>
        <v>0.01</v>
      </c>
      <c r="K232" s="1">
        <f t="shared" si="63"/>
        <v>1.4859</v>
      </c>
      <c r="L232" s="1">
        <f t="shared" si="64"/>
        <v>0.01</v>
      </c>
      <c r="M232" s="4">
        <f t="shared" si="65"/>
        <v>3.1153005579451269</v>
      </c>
      <c r="N232" s="3">
        <f t="shared" si="66"/>
        <v>0.18739247501107562</v>
      </c>
      <c r="O232" s="1">
        <f t="shared" si="67"/>
        <v>1.5473361061596353E-2</v>
      </c>
      <c r="P232" s="2">
        <f t="shared" si="68"/>
        <v>12.110650961035788</v>
      </c>
      <c r="Q232" s="1">
        <f t="shared" si="69"/>
        <v>0</v>
      </c>
      <c r="R232" s="1">
        <f t="shared" si="70"/>
        <v>0</v>
      </c>
    </row>
    <row r="233" spans="1:18" x14ac:dyDescent="0.25">
      <c r="A233" s="1">
        <f t="shared" si="10"/>
        <v>2.6160000000000019</v>
      </c>
      <c r="B233" s="2">
        <f t="shared" si="57"/>
        <v>0.21800000000000017</v>
      </c>
      <c r="C233" s="2">
        <f t="shared" si="11"/>
        <v>0.11533333333333315</v>
      </c>
      <c r="D233" s="2">
        <f t="shared" si="12"/>
        <v>2.515412414207522</v>
      </c>
      <c r="E233" s="3">
        <f t="shared" si="54"/>
        <v>2.6796644699833644E-2</v>
      </c>
      <c r="F233" s="2">
        <f t="shared" si="58"/>
        <v>0.41923540236792034</v>
      </c>
      <c r="G233" s="3">
        <f t="shared" si="59"/>
        <v>6.0469744189055236E-2</v>
      </c>
      <c r="H233" s="3">
        <f t="shared" si="60"/>
        <v>0.62796126429874621</v>
      </c>
      <c r="I233" s="3">
        <f t="shared" si="61"/>
        <v>9.6295341172966634E-2</v>
      </c>
      <c r="J233" s="1">
        <f t="shared" si="62"/>
        <v>0.01</v>
      </c>
      <c r="K233" s="1">
        <f t="shared" si="63"/>
        <v>1.4859</v>
      </c>
      <c r="L233" s="1">
        <f t="shared" si="64"/>
        <v>0.01</v>
      </c>
      <c r="M233" s="4">
        <f t="shared" si="65"/>
        <v>3.1192795782485105</v>
      </c>
      <c r="N233" s="3">
        <f t="shared" si="66"/>
        <v>0.18862203815083153</v>
      </c>
      <c r="O233" s="1">
        <f t="shared" si="67"/>
        <v>1.5473361061596353E-2</v>
      </c>
      <c r="P233" s="2">
        <f t="shared" si="68"/>
        <v>12.190114183981422</v>
      </c>
      <c r="Q233" s="1">
        <f t="shared" si="69"/>
        <v>0</v>
      </c>
      <c r="R233" s="1">
        <f t="shared" si="70"/>
        <v>0</v>
      </c>
    </row>
    <row r="234" spans="1:18" x14ac:dyDescent="0.25">
      <c r="A234" s="1">
        <f t="shared" si="10"/>
        <v>2.6280000000000019</v>
      </c>
      <c r="B234" s="2">
        <f t="shared" si="57"/>
        <v>0.21900000000000017</v>
      </c>
      <c r="C234" s="2">
        <f t="shared" si="11"/>
        <v>0.11433333333333315</v>
      </c>
      <c r="D234" s="2">
        <f t="shared" si="12"/>
        <v>2.5027862555543794</v>
      </c>
      <c r="E234" s="3">
        <f t="shared" si="54"/>
        <v>2.6479841978401294E-2</v>
      </c>
      <c r="F234" s="2">
        <f t="shared" si="58"/>
        <v>0.41713104259239653</v>
      </c>
      <c r="G234" s="3">
        <f t="shared" si="59"/>
        <v>6.0786546910487585E-2</v>
      </c>
      <c r="H234" s="3">
        <f t="shared" si="60"/>
        <v>0.63006562407427003</v>
      </c>
      <c r="I234" s="3">
        <f t="shared" si="61"/>
        <v>9.6476532900519371E-2</v>
      </c>
      <c r="J234" s="1">
        <f t="shared" si="62"/>
        <v>0.01</v>
      </c>
      <c r="K234" s="1">
        <f t="shared" si="63"/>
        <v>1.4859</v>
      </c>
      <c r="L234" s="1">
        <f t="shared" si="64"/>
        <v>0.01</v>
      </c>
      <c r="M234" s="4">
        <f t="shared" si="65"/>
        <v>3.1231931856560191</v>
      </c>
      <c r="N234" s="3">
        <f t="shared" si="66"/>
        <v>0.18984812909039478</v>
      </c>
      <c r="O234" s="1">
        <f t="shared" si="67"/>
        <v>1.5473361061596353E-2</v>
      </c>
      <c r="P234" s="2">
        <f t="shared" si="68"/>
        <v>12.269353008350764</v>
      </c>
      <c r="Q234" s="1">
        <f t="shared" si="69"/>
        <v>0</v>
      </c>
      <c r="R234" s="1">
        <f t="shared" si="70"/>
        <v>0</v>
      </c>
    </row>
    <row r="235" spans="1:18" x14ac:dyDescent="0.25">
      <c r="A235" s="1">
        <f t="shared" si="10"/>
        <v>2.6400000000000019</v>
      </c>
      <c r="B235" s="2">
        <f t="shared" si="57"/>
        <v>0.22000000000000017</v>
      </c>
      <c r="C235" s="2">
        <f t="shared" si="11"/>
        <v>0.11333333333333315</v>
      </c>
      <c r="D235" s="2">
        <f t="shared" si="12"/>
        <v>2.4901336790005306</v>
      </c>
      <c r="E235" s="3">
        <f t="shared" si="54"/>
        <v>2.6163700718685911E-2</v>
      </c>
      <c r="F235" s="2">
        <f t="shared" si="58"/>
        <v>0.41502227983342177</v>
      </c>
      <c r="G235" s="3">
        <f t="shared" si="59"/>
        <v>6.1102688170202965E-2</v>
      </c>
      <c r="H235" s="3">
        <f t="shared" si="60"/>
        <v>0.63217438683324478</v>
      </c>
      <c r="I235" s="3">
        <f t="shared" si="61"/>
        <v>9.6654798806837236E-2</v>
      </c>
      <c r="J235" s="1">
        <f t="shared" si="62"/>
        <v>0.01</v>
      </c>
      <c r="K235" s="1">
        <f t="shared" si="63"/>
        <v>1.4859</v>
      </c>
      <c r="L235" s="1">
        <f t="shared" si="64"/>
        <v>0.01</v>
      </c>
      <c r="M235" s="4">
        <f t="shared" si="65"/>
        <v>3.1270412095780502</v>
      </c>
      <c r="N235" s="3">
        <f t="shared" si="66"/>
        <v>0.19107062392422189</v>
      </c>
      <c r="O235" s="1">
        <f t="shared" si="67"/>
        <v>1.5473361061596353E-2</v>
      </c>
      <c r="P235" s="2">
        <f t="shared" si="68"/>
        <v>12.348359426475476</v>
      </c>
      <c r="Q235" s="1">
        <f t="shared" si="69"/>
        <v>0</v>
      </c>
      <c r="R235" s="1">
        <f t="shared" si="70"/>
        <v>0</v>
      </c>
    </row>
    <row r="236" spans="1:18" x14ac:dyDescent="0.25">
      <c r="A236" s="1">
        <f t="shared" si="10"/>
        <v>2.6520000000000019</v>
      </c>
      <c r="B236" s="2">
        <f t="shared" si="57"/>
        <v>0.22100000000000017</v>
      </c>
      <c r="C236" s="2">
        <f t="shared" si="11"/>
        <v>0.11233333333333315</v>
      </c>
      <c r="D236" s="2">
        <f t="shared" si="12"/>
        <v>2.4774540084073546</v>
      </c>
      <c r="E236" s="3">
        <f t="shared" si="54"/>
        <v>2.5848234987046172E-2</v>
      </c>
      <c r="F236" s="2">
        <f t="shared" si="58"/>
        <v>0.41290900140122577</v>
      </c>
      <c r="G236" s="3">
        <f t="shared" si="59"/>
        <v>6.1418153901842708E-2</v>
      </c>
      <c r="H236" s="3">
        <f t="shared" si="60"/>
        <v>0.63428766526544078</v>
      </c>
      <c r="I236" s="3">
        <f t="shared" si="61"/>
        <v>9.6830124981446775E-2</v>
      </c>
      <c r="J236" s="1">
        <f t="shared" si="62"/>
        <v>0.01</v>
      </c>
      <c r="K236" s="1">
        <f t="shared" si="63"/>
        <v>1.4859</v>
      </c>
      <c r="L236" s="1">
        <f t="shared" si="64"/>
        <v>0.01</v>
      </c>
      <c r="M236" s="4">
        <f t="shared" si="65"/>
        <v>3.1308234723160719</v>
      </c>
      <c r="N236" s="3">
        <f t="shared" si="66"/>
        <v>0.19228939786221008</v>
      </c>
      <c r="O236" s="1">
        <f t="shared" si="67"/>
        <v>1.5473361061596353E-2</v>
      </c>
      <c r="P236" s="2">
        <f t="shared" si="68"/>
        <v>12.427125373520626</v>
      </c>
      <c r="Q236" s="1">
        <f t="shared" si="69"/>
        <v>0</v>
      </c>
      <c r="R236" s="1">
        <f t="shared" si="70"/>
        <v>0</v>
      </c>
    </row>
    <row r="237" spans="1:18" x14ac:dyDescent="0.25">
      <c r="A237" s="1">
        <f t="shared" si="10"/>
        <v>2.6640000000000019</v>
      </c>
      <c r="B237" s="2">
        <f t="shared" si="57"/>
        <v>0.22200000000000017</v>
      </c>
      <c r="C237" s="2">
        <f t="shared" si="11"/>
        <v>0.11133333333333315</v>
      </c>
      <c r="D237" s="2">
        <f t="shared" si="12"/>
        <v>2.4647465559945947</v>
      </c>
      <c r="E237" s="3">
        <f t="shared" si="54"/>
        <v>2.5533458940403941E-2</v>
      </c>
      <c r="F237" s="2">
        <f t="shared" si="58"/>
        <v>0.41079109266576574</v>
      </c>
      <c r="G237" s="3">
        <f t="shared" si="59"/>
        <v>6.1732929948484935E-2</v>
      </c>
      <c r="H237" s="3">
        <f t="shared" si="60"/>
        <v>0.63640557400090081</v>
      </c>
      <c r="I237" s="3">
        <f t="shared" si="61"/>
        <v>9.7002497260335996E-2</v>
      </c>
      <c r="J237" s="1">
        <f t="shared" si="62"/>
        <v>0.01</v>
      </c>
      <c r="K237" s="1">
        <f t="shared" si="63"/>
        <v>1.4859</v>
      </c>
      <c r="L237" s="1">
        <f t="shared" si="64"/>
        <v>0.01</v>
      </c>
      <c r="M237" s="4">
        <f t="shared" si="65"/>
        <v>3.1345397889212516</v>
      </c>
      <c r="N237" s="3">
        <f t="shared" si="66"/>
        <v>0.19350432521021438</v>
      </c>
      <c r="O237" s="1">
        <f t="shared" si="67"/>
        <v>1.5473361061596353E-2</v>
      </c>
      <c r="P237" s="2">
        <f t="shared" si="68"/>
        <v>12.505642726225568</v>
      </c>
      <c r="Q237" s="1">
        <f t="shared" si="69"/>
        <v>0</v>
      </c>
      <c r="R237" s="1">
        <f t="shared" si="70"/>
        <v>0</v>
      </c>
    </row>
    <row r="238" spans="1:18" x14ac:dyDescent="0.25">
      <c r="A238" s="1">
        <f t="shared" si="10"/>
        <v>2.6760000000000019</v>
      </c>
      <c r="B238" s="2">
        <f t="shared" si="57"/>
        <v>0.22300000000000017</v>
      </c>
      <c r="C238" s="2">
        <f t="shared" si="11"/>
        <v>0.11033333333333314</v>
      </c>
      <c r="D238" s="2">
        <f t="shared" si="12"/>
        <v>2.4520106219119122</v>
      </c>
      <c r="E238" s="3">
        <f t="shared" si="54"/>
        <v>2.521938682894611E-2</v>
      </c>
      <c r="F238" s="2">
        <f t="shared" si="58"/>
        <v>0.40866843698531868</v>
      </c>
      <c r="G238" s="3">
        <f t="shared" si="59"/>
        <v>6.204700205994277E-2</v>
      </c>
      <c r="H238" s="3">
        <f t="shared" si="60"/>
        <v>0.63852822968134793</v>
      </c>
      <c r="I238" s="3">
        <f t="shared" si="61"/>
        <v>9.717190121869286E-2</v>
      </c>
      <c r="J238" s="1">
        <f t="shared" si="62"/>
        <v>0.01</v>
      </c>
      <c r="K238" s="1">
        <f t="shared" si="63"/>
        <v>1.4859</v>
      </c>
      <c r="L238" s="1">
        <f t="shared" si="64"/>
        <v>0.01</v>
      </c>
      <c r="M238" s="4">
        <f t="shared" si="65"/>
        <v>3.1381899670465181</v>
      </c>
      <c r="N238" s="3">
        <f t="shared" si="66"/>
        <v>0.19471527934982705</v>
      </c>
      <c r="O238" s="1">
        <f t="shared" si="67"/>
        <v>1.5473361061596353E-2</v>
      </c>
      <c r="P238" s="2">
        <f t="shared" si="68"/>
        <v>12.583903301597145</v>
      </c>
      <c r="Q238" s="1">
        <f t="shared" si="69"/>
        <v>0</v>
      </c>
      <c r="R238" s="1">
        <f t="shared" si="70"/>
        <v>0</v>
      </c>
    </row>
    <row r="239" spans="1:18" x14ac:dyDescent="0.25">
      <c r="A239" s="1">
        <f t="shared" si="10"/>
        <v>2.6880000000000019</v>
      </c>
      <c r="B239" s="2">
        <f t="shared" si="57"/>
        <v>0.22400000000000017</v>
      </c>
      <c r="C239" s="2">
        <f t="shared" si="11"/>
        <v>0.10933333333333314</v>
      </c>
      <c r="D239" s="2">
        <f t="shared" si="12"/>
        <v>2.4392454937940524</v>
      </c>
      <c r="E239" s="3">
        <f t="shared" si="54"/>
        <v>2.4906032998898351E-2</v>
      </c>
      <c r="F239" s="2">
        <f t="shared" si="58"/>
        <v>0.40654091563234207</v>
      </c>
      <c r="G239" s="3">
        <f t="shared" si="59"/>
        <v>6.2360355889990532E-2</v>
      </c>
      <c r="H239" s="3">
        <f t="shared" si="60"/>
        <v>0.64065575103432448</v>
      </c>
      <c r="I239" s="3">
        <f t="shared" si="61"/>
        <v>9.7338322163363272E-2</v>
      </c>
      <c r="J239" s="1">
        <f t="shared" si="62"/>
        <v>0.01</v>
      </c>
      <c r="K239" s="1">
        <f t="shared" si="63"/>
        <v>1.4859</v>
      </c>
      <c r="L239" s="1">
        <f t="shared" si="64"/>
        <v>0.01</v>
      </c>
      <c r="M239" s="4">
        <f t="shared" si="65"/>
        <v>3.1417738067917842</v>
      </c>
      <c r="N239" s="3">
        <f t="shared" si="66"/>
        <v>0.19592213271738601</v>
      </c>
      <c r="O239" s="1">
        <f t="shared" si="67"/>
        <v>1.5473361061596353E-2</v>
      </c>
      <c r="P239" s="2">
        <f t="shared" si="68"/>
        <v>12.661898855553051</v>
      </c>
      <c r="Q239" s="1">
        <f t="shared" si="69"/>
        <v>0</v>
      </c>
      <c r="R239" s="1">
        <f t="shared" si="70"/>
        <v>0</v>
      </c>
    </row>
    <row r="240" spans="1:18" x14ac:dyDescent="0.25">
      <c r="A240" s="1">
        <f t="shared" si="10"/>
        <v>2.700000000000002</v>
      </c>
      <c r="B240" s="2">
        <f t="shared" si="57"/>
        <v>0.22500000000000017</v>
      </c>
      <c r="C240" s="2">
        <f t="shared" si="11"/>
        <v>0.10833333333333314</v>
      </c>
      <c r="D240" s="2">
        <f t="shared" si="12"/>
        <v>2.4264504462987704</v>
      </c>
      <c r="E240" s="3">
        <f t="shared" si="54"/>
        <v>2.4593411895374121E-2</v>
      </c>
      <c r="F240" s="2">
        <f t="shared" si="58"/>
        <v>0.40440840771646169</v>
      </c>
      <c r="G240" s="3">
        <f t="shared" si="59"/>
        <v>6.2672976993514762E-2</v>
      </c>
      <c r="H240" s="3">
        <f t="shared" si="60"/>
        <v>0.64278825895020486</v>
      </c>
      <c r="I240" s="3">
        <f t="shared" si="61"/>
        <v>9.7501745125014611E-2</v>
      </c>
      <c r="J240" s="1">
        <f t="shared" si="62"/>
        <v>0.01</v>
      </c>
      <c r="K240" s="1">
        <f t="shared" si="63"/>
        <v>1.4859</v>
      </c>
      <c r="L240" s="1">
        <f t="shared" si="64"/>
        <v>0.01</v>
      </c>
      <c r="M240" s="4">
        <f t="shared" si="65"/>
        <v>3.1452911005420079</v>
      </c>
      <c r="N240" s="3">
        <f t="shared" si="66"/>
        <v>0.19712475678217597</v>
      </c>
      <c r="O240" s="1">
        <f t="shared" si="67"/>
        <v>1.5473361061596353E-2</v>
      </c>
      <c r="P240" s="2">
        <f t="shared" si="68"/>
        <v>12.739621081513045</v>
      </c>
      <c r="Q240" s="1">
        <f t="shared" si="69"/>
        <v>0</v>
      </c>
      <c r="R240" s="1">
        <f t="shared" si="70"/>
        <v>0</v>
      </c>
    </row>
    <row r="241" spans="1:18" x14ac:dyDescent="0.25">
      <c r="A241" s="1">
        <f t="shared" si="10"/>
        <v>2.712000000000002</v>
      </c>
      <c r="B241" s="2">
        <f t="shared" si="57"/>
        <v>0.22600000000000017</v>
      </c>
      <c r="C241" s="2">
        <f t="shared" si="11"/>
        <v>0.10733333333333314</v>
      </c>
      <c r="D241" s="2">
        <f t="shared" si="12"/>
        <v>2.4136247406266031</v>
      </c>
      <c r="E241" s="3">
        <f t="shared" si="54"/>
        <v>2.4281538065302075E-2</v>
      </c>
      <c r="F241" s="2">
        <f t="shared" si="58"/>
        <v>0.40227079010443384</v>
      </c>
      <c r="G241" s="3">
        <f t="shared" si="59"/>
        <v>6.2984850823586805E-2</v>
      </c>
      <c r="H241" s="3">
        <f t="shared" si="60"/>
        <v>0.64492587656223277</v>
      </c>
      <c r="I241" s="3">
        <f t="shared" si="61"/>
        <v>9.7662154849990759E-2</v>
      </c>
      <c r="J241" s="1">
        <f t="shared" si="62"/>
        <v>0.01</v>
      </c>
      <c r="K241" s="1">
        <f t="shared" si="63"/>
        <v>1.4859</v>
      </c>
      <c r="L241" s="1">
        <f t="shared" si="64"/>
        <v>0.01</v>
      </c>
      <c r="M241" s="4">
        <f t="shared" si="65"/>
        <v>3.1487416327978006</v>
      </c>
      <c r="N241" s="3">
        <f t="shared" si="66"/>
        <v>0.1983230220237866</v>
      </c>
      <c r="O241" s="1">
        <f t="shared" si="67"/>
        <v>1.5473361061596353E-2</v>
      </c>
      <c r="P241" s="2">
        <f t="shared" si="68"/>
        <v>12.817061608935663</v>
      </c>
      <c r="Q241" s="1">
        <f t="shared" si="69"/>
        <v>0</v>
      </c>
      <c r="R241" s="1">
        <f t="shared" si="70"/>
        <v>0</v>
      </c>
    </row>
    <row r="242" spans="1:18" x14ac:dyDescent="0.25">
      <c r="A242" s="1">
        <f t="shared" si="10"/>
        <v>2.724000000000002</v>
      </c>
      <c r="B242" s="2">
        <f t="shared" si="57"/>
        <v>0.22700000000000017</v>
      </c>
      <c r="C242" s="2">
        <f t="shared" si="11"/>
        <v>0.10633333333333314</v>
      </c>
      <c r="D242" s="2">
        <f t="shared" si="12"/>
        <v>2.4007676240215257</v>
      </c>
      <c r="E242" s="3">
        <f t="shared" si="54"/>
        <v>2.3970426160435432E-2</v>
      </c>
      <c r="F242" s="2">
        <f t="shared" si="58"/>
        <v>0.40012793733692092</v>
      </c>
      <c r="G242" s="3">
        <f t="shared" si="59"/>
        <v>6.3295962728453448E-2</v>
      </c>
      <c r="H242" s="3">
        <f t="shared" si="60"/>
        <v>0.64706872932974568</v>
      </c>
      <c r="I242" s="3">
        <f t="shared" si="61"/>
        <v>9.7819535791843035E-2</v>
      </c>
      <c r="J242" s="1">
        <f t="shared" si="62"/>
        <v>0.01</v>
      </c>
      <c r="K242" s="1">
        <f t="shared" si="63"/>
        <v>1.4859</v>
      </c>
      <c r="L242" s="1">
        <f t="shared" si="64"/>
        <v>0.01</v>
      </c>
      <c r="M242" s="4">
        <f t="shared" si="65"/>
        <v>3.1521251799982077</v>
      </c>
      <c r="N242" s="3">
        <f t="shared" si="66"/>
        <v>0.19951679790858617</v>
      </c>
      <c r="O242" s="1">
        <f t="shared" si="67"/>
        <v>1.5473361061596353E-2</v>
      </c>
      <c r="P242" s="2">
        <f t="shared" si="68"/>
        <v>12.894212001797783</v>
      </c>
      <c r="Q242" s="1">
        <f t="shared" si="69"/>
        <v>0</v>
      </c>
      <c r="R242" s="1">
        <f t="shared" si="70"/>
        <v>0</v>
      </c>
    </row>
    <row r="243" spans="1:18" x14ac:dyDescent="0.25">
      <c r="A243" s="1">
        <f t="shared" si="10"/>
        <v>2.736000000000002</v>
      </c>
      <c r="B243" s="2">
        <f t="shared" si="57"/>
        <v>0.22800000000000017</v>
      </c>
      <c r="C243" s="2">
        <f t="shared" si="11"/>
        <v>0.10533333333333314</v>
      </c>
      <c r="D243" s="2">
        <f t="shared" si="12"/>
        <v>2.3878783292514667</v>
      </c>
      <c r="E243" s="3">
        <f t="shared" si="54"/>
        <v>2.3660090940446871E-2</v>
      </c>
      <c r="F243" s="2">
        <f t="shared" si="58"/>
        <v>0.39797972154191108</v>
      </c>
      <c r="G243" s="3">
        <f t="shared" si="59"/>
        <v>6.3606297948442012E-2</v>
      </c>
      <c r="H243" s="3">
        <f t="shared" si="60"/>
        <v>0.64921694512475547</v>
      </c>
      <c r="I243" s="3">
        <f t="shared" si="61"/>
        <v>9.7973872102520732E-2</v>
      </c>
      <c r="J243" s="1">
        <f t="shared" si="62"/>
        <v>0.01</v>
      </c>
      <c r="K243" s="1">
        <f t="shared" si="63"/>
        <v>1.4859</v>
      </c>
      <c r="L243" s="1">
        <f t="shared" si="64"/>
        <v>0.01</v>
      </c>
      <c r="M243" s="4">
        <f t="shared" si="65"/>
        <v>3.1554415103353097</v>
      </c>
      <c r="N243" s="3">
        <f t="shared" si="66"/>
        <v>0.20070595286526957</v>
      </c>
      <c r="O243" s="1">
        <f t="shared" si="67"/>
        <v>1.5473361061596353E-2</v>
      </c>
      <c r="P243" s="2">
        <f t="shared" si="68"/>
        <v>12.971063757014353</v>
      </c>
      <c r="Q243" s="1">
        <f t="shared" si="69"/>
        <v>0</v>
      </c>
      <c r="R243" s="1">
        <f t="shared" si="70"/>
        <v>0</v>
      </c>
    </row>
    <row r="244" spans="1:18" x14ac:dyDescent="0.25">
      <c r="A244" s="1">
        <f t="shared" si="10"/>
        <v>2.748000000000002</v>
      </c>
      <c r="B244" s="2">
        <f t="shared" si="57"/>
        <v>0.22900000000000018</v>
      </c>
      <c r="C244" s="2">
        <f t="shared" si="11"/>
        <v>0.10433333333333314</v>
      </c>
      <c r="D244" s="2">
        <f t="shared" si="12"/>
        <v>2.3749560740676019</v>
      </c>
      <c r="E244" s="3">
        <f t="shared" si="54"/>
        <v>2.335054727611283E-2</v>
      </c>
      <c r="F244" s="2">
        <f t="shared" si="58"/>
        <v>0.3958260123446003</v>
      </c>
      <c r="G244" s="3">
        <f t="shared" si="59"/>
        <v>6.3915841612776053E-2</v>
      </c>
      <c r="H244" s="3">
        <f t="shared" si="60"/>
        <v>0.65137065432206631</v>
      </c>
      <c r="I244" s="3">
        <f t="shared" si="61"/>
        <v>9.8125147623204484E-2</v>
      </c>
      <c r="J244" s="1">
        <f t="shared" si="62"/>
        <v>0.01</v>
      </c>
      <c r="K244" s="1">
        <f t="shared" si="63"/>
        <v>1.4859</v>
      </c>
      <c r="L244" s="1">
        <f t="shared" si="64"/>
        <v>0.01</v>
      </c>
      <c r="M244" s="4">
        <f t="shared" si="65"/>
        <v>3.158690383560268</v>
      </c>
      <c r="N244" s="3">
        <f t="shared" si="66"/>
        <v>0.20189035425943694</v>
      </c>
      <c r="O244" s="1">
        <f t="shared" si="67"/>
        <v>1.5473361061596353E-2</v>
      </c>
      <c r="P244" s="2">
        <f t="shared" si="68"/>
        <v>13.047608302795485</v>
      </c>
      <c r="Q244" s="1">
        <f t="shared" si="69"/>
        <v>0</v>
      </c>
      <c r="R244" s="1">
        <f t="shared" si="70"/>
        <v>0</v>
      </c>
    </row>
    <row r="245" spans="1:18" x14ac:dyDescent="0.25">
      <c r="A245" s="1">
        <f t="shared" si="10"/>
        <v>2.760000000000002</v>
      </c>
      <c r="B245" s="2">
        <f t="shared" ref="B245:B282" si="71">B244+0.001</f>
        <v>0.23000000000000018</v>
      </c>
      <c r="C245" s="2">
        <f t="shared" si="11"/>
        <v>0.10333333333333314</v>
      </c>
      <c r="D245" s="2">
        <f t="shared" si="12"/>
        <v>2.3620000606412699</v>
      </c>
      <c r="E245" s="3">
        <f t="shared" si="54"/>
        <v>2.3041810152591106E-2</v>
      </c>
      <c r="F245" s="2">
        <f t="shared" ref="F245:F282" si="72">D$10*D245</f>
        <v>0.39366667677354494</v>
      </c>
      <c r="G245" s="3">
        <f t="shared" ref="G245:G282" si="73">IF(B245&lt;D$10,E245,3.14159*D$10^2-E245)</f>
        <v>6.4224578736297777E-2</v>
      </c>
      <c r="H245" s="3">
        <f t="shared" ref="H245:H282" si="74">IF(B245&lt;D$10,F245,2*3.14159*D$10-F245)</f>
        <v>0.65352998989312161</v>
      </c>
      <c r="I245" s="3">
        <f t="shared" ref="I245:I282" si="75">G245/H245</f>
        <v>9.8273345874764023E-2</v>
      </c>
      <c r="J245" s="1">
        <f t="shared" ref="J245:J282" si="76">D$9</f>
        <v>0.01</v>
      </c>
      <c r="K245" s="1">
        <f t="shared" ref="K245:K282" si="77">D$7</f>
        <v>1.4859</v>
      </c>
      <c r="L245" s="1">
        <f t="shared" ref="L245:L282" si="78">D$8</f>
        <v>0.01</v>
      </c>
      <c r="M245" s="4">
        <f t="shared" ref="M245:M282" si="79">K245/L245*I245^0.667*J245^0.5</f>
        <v>3.1618715507803881</v>
      </c>
      <c r="N245" s="3">
        <f t="shared" ref="N245:N282" si="80">G245*M245</f>
        <v>0.20306986836715499</v>
      </c>
      <c r="O245" s="1">
        <f t="shared" ref="O245:O282" si="81">D$6</f>
        <v>1.5473361061596353E-2</v>
      </c>
      <c r="P245" s="2">
        <f t="shared" si="68"/>
        <v>13.123836996937801</v>
      </c>
      <c r="Q245" s="1">
        <f t="shared" si="69"/>
        <v>0</v>
      </c>
      <c r="R245" s="1">
        <f t="shared" si="70"/>
        <v>0</v>
      </c>
    </row>
    <row r="246" spans="1:18" x14ac:dyDescent="0.25">
      <c r="A246" s="1">
        <f t="shared" si="10"/>
        <v>2.772000000000002</v>
      </c>
      <c r="B246" s="2">
        <f t="shared" si="71"/>
        <v>0.23100000000000018</v>
      </c>
      <c r="C246" s="2">
        <f t="shared" si="11"/>
        <v>0.10233333333333314</v>
      </c>
      <c r="D246" s="2">
        <f t="shared" si="12"/>
        <v>2.3490094749772865</v>
      </c>
      <c r="E246" s="3">
        <f t="shared" si="54"/>
        <v>2.2733894672796129E-2</v>
      </c>
      <c r="F246" s="2">
        <f t="shared" si="72"/>
        <v>0.39150157916288109</v>
      </c>
      <c r="G246" s="3">
        <f t="shared" si="73"/>
        <v>6.4532494216092751E-2</v>
      </c>
      <c r="H246" s="3">
        <f t="shared" si="74"/>
        <v>0.65569508750378547</v>
      </c>
      <c r="I246" s="3">
        <f t="shared" si="75"/>
        <v>9.8418450047820724E-2</v>
      </c>
      <c r="J246" s="1">
        <f t="shared" si="76"/>
        <v>0.01</v>
      </c>
      <c r="K246" s="1">
        <f t="shared" si="77"/>
        <v>1.4859</v>
      </c>
      <c r="L246" s="1">
        <f t="shared" si="78"/>
        <v>0.01</v>
      </c>
      <c r="M246" s="4">
        <f t="shared" si="79"/>
        <v>3.1649847542467717</v>
      </c>
      <c r="N246" s="3">
        <f t="shared" si="80"/>
        <v>0.20424436034745153</v>
      </c>
      <c r="O246" s="1">
        <f t="shared" si="81"/>
        <v>1.5473361061596353E-2</v>
      </c>
      <c r="P246" s="2">
        <f t="shared" si="68"/>
        <v>13.199741125046822</v>
      </c>
      <c r="Q246" s="1">
        <f t="shared" si="69"/>
        <v>0</v>
      </c>
      <c r="R246" s="1">
        <f t="shared" si="70"/>
        <v>0</v>
      </c>
    </row>
    <row r="247" spans="1:18" x14ac:dyDescent="0.25">
      <c r="A247" s="1">
        <f t="shared" si="10"/>
        <v>2.784000000000002</v>
      </c>
      <c r="B247" s="2">
        <f t="shared" si="71"/>
        <v>0.23200000000000018</v>
      </c>
      <c r="C247" s="2">
        <f t="shared" si="11"/>
        <v>0.10133333333333314</v>
      </c>
      <c r="D247" s="2">
        <f t="shared" si="12"/>
        <v>2.3359834863023647</v>
      </c>
      <c r="E247" s="3">
        <f t="shared" si="54"/>
        <v>2.2426816060876289E-2</v>
      </c>
      <c r="F247" s="2">
        <f t="shared" si="72"/>
        <v>0.38933058105039409</v>
      </c>
      <c r="G247" s="3">
        <f t="shared" si="73"/>
        <v>6.4839572828012587E-2</v>
      </c>
      <c r="H247" s="3">
        <f t="shared" si="74"/>
        <v>0.65786608561627247</v>
      </c>
      <c r="I247" s="3">
        <f t="shared" si="75"/>
        <v>9.8560442992394873E-2</v>
      </c>
      <c r="J247" s="1">
        <f t="shared" si="76"/>
        <v>0.01</v>
      </c>
      <c r="K247" s="1">
        <f t="shared" si="77"/>
        <v>1.4859</v>
      </c>
      <c r="L247" s="1">
        <f t="shared" si="78"/>
        <v>0.01</v>
      </c>
      <c r="M247" s="4">
        <f t="shared" si="79"/>
        <v>3.1680297271321027</v>
      </c>
      <c r="N247" s="3">
        <f t="shared" si="80"/>
        <v>0.20541369421369082</v>
      </c>
      <c r="O247" s="1">
        <f t="shared" si="81"/>
        <v>1.5473361061596353E-2</v>
      </c>
      <c r="P247" s="2">
        <f t="shared" si="68"/>
        <v>13.275311898687042</v>
      </c>
      <c r="Q247" s="1">
        <f t="shared" si="69"/>
        <v>0</v>
      </c>
      <c r="R247" s="1">
        <f t="shared" si="70"/>
        <v>0</v>
      </c>
    </row>
    <row r="248" spans="1:18" x14ac:dyDescent="0.25">
      <c r="A248" s="1">
        <f t="shared" si="10"/>
        <v>2.796000000000002</v>
      </c>
      <c r="B248" s="2">
        <f t="shared" si="71"/>
        <v>0.23300000000000018</v>
      </c>
      <c r="C248" s="2">
        <f t="shared" si="11"/>
        <v>0.10033333333333314</v>
      </c>
      <c r="D248" s="2">
        <f t="shared" si="12"/>
        <v>2.322921246427236</v>
      </c>
      <c r="E248" s="3">
        <f t="shared" si="54"/>
        <v>2.2120589665797753E-2</v>
      </c>
      <c r="F248" s="2">
        <f t="shared" si="72"/>
        <v>0.38715354107120598</v>
      </c>
      <c r="G248" s="3">
        <f t="shared" si="73"/>
        <v>6.5145799223091133E-2</v>
      </c>
      <c r="H248" s="3">
        <f t="shared" si="74"/>
        <v>0.66004312559546063</v>
      </c>
      <c r="I248" s="3">
        <f t="shared" si="75"/>
        <v>9.8699307207115561E-2</v>
      </c>
      <c r="J248" s="1">
        <f t="shared" si="76"/>
        <v>0.01</v>
      </c>
      <c r="K248" s="1">
        <f t="shared" si="77"/>
        <v>1.4859</v>
      </c>
      <c r="L248" s="1">
        <f t="shared" si="78"/>
        <v>0.01</v>
      </c>
      <c r="M248" s="4">
        <f t="shared" si="79"/>
        <v>3.171006193298052</v>
      </c>
      <c r="N248" s="3">
        <f t="shared" si="80"/>
        <v>0.2065777328037734</v>
      </c>
      <c r="O248" s="1">
        <f t="shared" si="81"/>
        <v>1.5473361061596353E-2</v>
      </c>
      <c r="P248" s="2">
        <f t="shared" si="68"/>
        <v>13.350540453456027</v>
      </c>
      <c r="Q248" s="1">
        <f t="shared" si="69"/>
        <v>0</v>
      </c>
      <c r="R248" s="1">
        <f t="shared" si="70"/>
        <v>0</v>
      </c>
    </row>
    <row r="249" spans="1:18" x14ac:dyDescent="0.25">
      <c r="A249" s="1">
        <f t="shared" si="10"/>
        <v>2.808000000000002</v>
      </c>
      <c r="B249" s="2">
        <f t="shared" si="71"/>
        <v>0.23400000000000018</v>
      </c>
      <c r="C249" s="2">
        <f t="shared" si="11"/>
        <v>9.9333333333333135E-2</v>
      </c>
      <c r="D249" s="2">
        <f t="shared" si="12"/>
        <v>2.3098218890810234</v>
      </c>
      <c r="E249" s="3">
        <f t="shared" si="54"/>
        <v>2.1815230965040188E-2</v>
      </c>
      <c r="F249" s="2">
        <f t="shared" si="72"/>
        <v>0.38497031484683719</v>
      </c>
      <c r="G249" s="3">
        <f t="shared" si="73"/>
        <v>6.5451157923848688E-2</v>
      </c>
      <c r="H249" s="3">
        <f t="shared" si="74"/>
        <v>0.66222635181982936</v>
      </c>
      <c r="I249" s="3">
        <f t="shared" si="75"/>
        <v>9.8835024827969784E-2</v>
      </c>
      <c r="J249" s="1">
        <f t="shared" si="76"/>
        <v>0.01</v>
      </c>
      <c r="K249" s="1">
        <f t="shared" si="77"/>
        <v>1.4859</v>
      </c>
      <c r="L249" s="1">
        <f t="shared" si="78"/>
        <v>0.01</v>
      </c>
      <c r="M249" s="4">
        <f t="shared" si="79"/>
        <v>3.1739138670517928</v>
      </c>
      <c r="N249" s="3">
        <f t="shared" si="80"/>
        <v>0.20773633774910019</v>
      </c>
      <c r="O249" s="1">
        <f t="shared" si="81"/>
        <v>1.5473361061596353E-2</v>
      </c>
      <c r="P249" s="2">
        <f t="shared" si="68"/>
        <v>13.42541784697865</v>
      </c>
      <c r="Q249" s="1">
        <f t="shared" si="69"/>
        <v>0</v>
      </c>
      <c r="R249" s="1">
        <f t="shared" si="70"/>
        <v>0</v>
      </c>
    </row>
    <row r="250" spans="1:18" x14ac:dyDescent="0.25">
      <c r="A250" s="1">
        <f t="shared" si="10"/>
        <v>2.8200000000000021</v>
      </c>
      <c r="B250" s="2">
        <f t="shared" si="71"/>
        <v>0.23500000000000018</v>
      </c>
      <c r="C250" s="2">
        <f t="shared" si="11"/>
        <v>9.8333333333333134E-2</v>
      </c>
      <c r="D250" s="2">
        <f t="shared" si="12"/>
        <v>2.2966845292162787</v>
      </c>
      <c r="E250" s="3">
        <f t="shared" si="54"/>
        <v>2.1510755568409035E-2</v>
      </c>
      <c r="F250" s="2">
        <f t="shared" si="72"/>
        <v>0.38278075486937979</v>
      </c>
      <c r="G250" s="3">
        <f t="shared" si="73"/>
        <v>6.5755633320479845E-2</v>
      </c>
      <c r="H250" s="3">
        <f t="shared" si="74"/>
        <v>0.66441591179728676</v>
      </c>
      <c r="I250" s="3">
        <f t="shared" si="75"/>
        <v>9.8967577616566604E-2</v>
      </c>
      <c r="J250" s="1">
        <f t="shared" si="76"/>
        <v>0.01</v>
      </c>
      <c r="K250" s="1">
        <f t="shared" si="77"/>
        <v>1.4859</v>
      </c>
      <c r="L250" s="1">
        <f t="shared" si="78"/>
        <v>0.01</v>
      </c>
      <c r="M250" s="4">
        <f t="shared" si="79"/>
        <v>3.1767524528910647</v>
      </c>
      <c r="N250" s="3">
        <f t="shared" si="80"/>
        <v>0.20888936944223976</v>
      </c>
      <c r="O250" s="1">
        <f t="shared" si="81"/>
        <v>1.5473361061596353E-2</v>
      </c>
      <c r="P250" s="2">
        <f t="shared" si="68"/>
        <v>13.49993505681752</v>
      </c>
      <c r="Q250" s="1">
        <f t="shared" si="69"/>
        <v>0</v>
      </c>
      <c r="R250" s="1">
        <f t="shared" si="70"/>
        <v>0</v>
      </c>
    </row>
    <row r="251" spans="1:18" x14ac:dyDescent="0.25">
      <c r="A251" s="1">
        <f t="shared" si="10"/>
        <v>2.8320000000000021</v>
      </c>
      <c r="B251" s="2">
        <f t="shared" si="71"/>
        <v>0.23600000000000018</v>
      </c>
      <c r="C251" s="2">
        <f t="shared" si="11"/>
        <v>9.7333333333333133E-2</v>
      </c>
      <c r="D251" s="2">
        <f t="shared" si="12"/>
        <v>2.2835082622830174</v>
      </c>
      <c r="E251" s="3">
        <f t="shared" si="54"/>
        <v>2.1207179221970164E-2</v>
      </c>
      <c r="F251" s="2">
        <f t="shared" si="72"/>
        <v>0.3805847103805029</v>
      </c>
      <c r="G251" s="3">
        <f t="shared" si="73"/>
        <v>6.6059209666918722E-2</v>
      </c>
      <c r="H251" s="3">
        <f t="shared" si="74"/>
        <v>0.66661195628616365</v>
      </c>
      <c r="I251" s="3">
        <f t="shared" si="75"/>
        <v>9.9096946947889397E-2</v>
      </c>
      <c r="J251" s="1">
        <f t="shared" si="76"/>
        <v>0.01</v>
      </c>
      <c r="K251" s="1">
        <f t="shared" si="77"/>
        <v>1.4859</v>
      </c>
      <c r="L251" s="1">
        <f t="shared" si="78"/>
        <v>0.01</v>
      </c>
      <c r="M251" s="4">
        <f t="shared" si="79"/>
        <v>3.1795216452371795</v>
      </c>
      <c r="N251" s="3">
        <f t="shared" si="80"/>
        <v>0.21003668700322922</v>
      </c>
      <c r="O251" s="1">
        <f t="shared" si="81"/>
        <v>1.5473361061596353E-2</v>
      </c>
      <c r="P251" s="2">
        <f t="shared" si="68"/>
        <v>13.574082978295099</v>
      </c>
      <c r="Q251" s="1">
        <f t="shared" si="69"/>
        <v>0</v>
      </c>
      <c r="R251" s="1">
        <f t="shared" si="70"/>
        <v>0</v>
      </c>
    </row>
    <row r="252" spans="1:18" x14ac:dyDescent="0.25">
      <c r="A252" s="1">
        <f t="shared" si="10"/>
        <v>2.8440000000000021</v>
      </c>
      <c r="B252" s="2">
        <f t="shared" si="71"/>
        <v>0.23700000000000018</v>
      </c>
      <c r="C252" s="2">
        <f t="shared" si="11"/>
        <v>9.6333333333333132E-2</v>
      </c>
      <c r="D252" s="2">
        <f t="shared" si="12"/>
        <v>2.2702921634699607</v>
      </c>
      <c r="E252" s="3">
        <f t="shared" si="54"/>
        <v>2.090451781211242E-2</v>
      </c>
      <c r="F252" s="2">
        <f t="shared" si="72"/>
        <v>0.37838202724499342</v>
      </c>
      <c r="G252" s="3">
        <f t="shared" si="73"/>
        <v>6.6361871076776463E-2</v>
      </c>
      <c r="H252" s="3">
        <f t="shared" si="74"/>
        <v>0.66881463942167318</v>
      </c>
      <c r="I252" s="3">
        <f t="shared" si="75"/>
        <v>9.9223113797508755E-2</v>
      </c>
      <c r="J252" s="1">
        <f t="shared" si="76"/>
        <v>0.01</v>
      </c>
      <c r="K252" s="1">
        <f t="shared" si="77"/>
        <v>1.4859</v>
      </c>
      <c r="L252" s="1">
        <f t="shared" si="78"/>
        <v>0.01</v>
      </c>
      <c r="M252" s="4">
        <f t="shared" si="79"/>
        <v>3.1822211281553479</v>
      </c>
      <c r="N252" s="3">
        <f t="shared" si="80"/>
        <v>0.21117814824443934</v>
      </c>
      <c r="O252" s="1">
        <f t="shared" si="81"/>
        <v>1.5473361061596353E-2</v>
      </c>
      <c r="P252" s="2">
        <f t="shared" si="68"/>
        <v>13.647852422223032</v>
      </c>
      <c r="Q252" s="1">
        <f t="shared" si="69"/>
        <v>0</v>
      </c>
      <c r="R252" s="1">
        <f t="shared" si="70"/>
        <v>0</v>
      </c>
    </row>
    <row r="253" spans="1:18" x14ac:dyDescent="0.25">
      <c r="A253" s="1">
        <f t="shared" si="10"/>
        <v>2.8560000000000021</v>
      </c>
      <c r="B253" s="2">
        <f t="shared" si="71"/>
        <v>0.23800000000000018</v>
      </c>
      <c r="C253" s="2">
        <f t="shared" si="11"/>
        <v>9.5333333333333131E-2</v>
      </c>
      <c r="D253" s="2">
        <f t="shared" si="12"/>
        <v>2.2570352869110906</v>
      </c>
      <c r="E253" s="3">
        <f t="shared" si="54"/>
        <v>2.0602787369744444E-2</v>
      </c>
      <c r="F253" s="2">
        <f t="shared" si="72"/>
        <v>0.37617254781851506</v>
      </c>
      <c r="G253" s="3">
        <f t="shared" si="73"/>
        <v>6.6663601519144439E-2</v>
      </c>
      <c r="H253" s="3">
        <f t="shared" si="74"/>
        <v>0.6710241188481515</v>
      </c>
      <c r="I253" s="3">
        <f t="shared" si="75"/>
        <v>9.9346058728225814E-2</v>
      </c>
      <c r="J253" s="1">
        <f t="shared" si="76"/>
        <v>0.01</v>
      </c>
      <c r="K253" s="1">
        <f t="shared" si="77"/>
        <v>1.4859</v>
      </c>
      <c r="L253" s="1">
        <f t="shared" si="78"/>
        <v>0.01</v>
      </c>
      <c r="M253" s="4">
        <f t="shared" si="79"/>
        <v>3.1848505750616334</v>
      </c>
      <c r="N253" s="3">
        <f t="shared" si="80"/>
        <v>0.21231360963392673</v>
      </c>
      <c r="O253" s="1">
        <f t="shared" si="81"/>
        <v>1.5473361061596353E-2</v>
      </c>
      <c r="P253" s="2">
        <f t="shared" si="68"/>
        <v>13.721234112533713</v>
      </c>
      <c r="Q253" s="1">
        <f t="shared" si="69"/>
        <v>0</v>
      </c>
      <c r="R253" s="1">
        <f t="shared" si="70"/>
        <v>0</v>
      </c>
    </row>
    <row r="254" spans="1:18" x14ac:dyDescent="0.25">
      <c r="A254" s="1">
        <f t="shared" si="10"/>
        <v>2.8680000000000021</v>
      </c>
      <c r="B254" s="2">
        <f t="shared" si="71"/>
        <v>0.23900000000000018</v>
      </c>
      <c r="C254" s="2">
        <f t="shared" si="11"/>
        <v>9.433333333333313E-2</v>
      </c>
      <c r="D254" s="2">
        <f t="shared" si="12"/>
        <v>2.2437366648554669</v>
      </c>
      <c r="E254" s="3">
        <f t="shared" si="54"/>
        <v>2.0302004074631834E-2</v>
      </c>
      <c r="F254" s="2">
        <f t="shared" si="72"/>
        <v>0.37395611080924446</v>
      </c>
      <c r="G254" s="3">
        <f t="shared" si="73"/>
        <v>6.6964384814257039E-2</v>
      </c>
      <c r="H254" s="3">
        <f t="shared" si="74"/>
        <v>0.67324055585742215</v>
      </c>
      <c r="I254" s="3">
        <f t="shared" si="75"/>
        <v>9.9465761876114084E-2</v>
      </c>
      <c r="J254" s="1">
        <f t="shared" si="76"/>
        <v>0.01</v>
      </c>
      <c r="K254" s="1">
        <f t="shared" si="77"/>
        <v>1.4859</v>
      </c>
      <c r="L254" s="1">
        <f t="shared" si="78"/>
        <v>0.01</v>
      </c>
      <c r="M254" s="4">
        <f t="shared" si="79"/>
        <v>3.1874096484158216</v>
      </c>
      <c r="N254" s="3">
        <f t="shared" si="80"/>
        <v>0.2134429262571928</v>
      </c>
      <c r="O254" s="1">
        <f t="shared" si="81"/>
        <v>1.5473361061596353E-2</v>
      </c>
      <c r="P254" s="2">
        <f t="shared" si="68"/>
        <v>13.794218683808854</v>
      </c>
      <c r="Q254" s="1">
        <f t="shared" si="69"/>
        <v>0</v>
      </c>
      <c r="R254" s="1">
        <f t="shared" si="70"/>
        <v>0</v>
      </c>
    </row>
    <row r="255" spans="1:18" x14ac:dyDescent="0.25">
      <c r="A255" s="1">
        <f t="shared" si="10"/>
        <v>2.8800000000000021</v>
      </c>
      <c r="B255" s="2">
        <f t="shared" si="71"/>
        <v>0.24000000000000019</v>
      </c>
      <c r="C255" s="2">
        <f t="shared" si="11"/>
        <v>9.3333333333333129E-2</v>
      </c>
      <c r="D255" s="2">
        <f t="shared" si="12"/>
        <v>2.2303953067981439</v>
      </c>
      <c r="E255" s="3">
        <f t="shared" si="54"/>
        <v>2.0002184259881747E-2</v>
      </c>
      <c r="F255" s="2">
        <f t="shared" si="72"/>
        <v>0.37173255113302395</v>
      </c>
      <c r="G255" s="3">
        <f t="shared" si="73"/>
        <v>6.7264204629007132E-2</v>
      </c>
      <c r="H255" s="3">
        <f t="shared" si="74"/>
        <v>0.67546411553364261</v>
      </c>
      <c r="I255" s="3">
        <f t="shared" si="75"/>
        <v>9.9582202935926248E-2</v>
      </c>
      <c r="J255" s="1">
        <f t="shared" si="76"/>
        <v>0.01</v>
      </c>
      <c r="K255" s="1">
        <f t="shared" si="77"/>
        <v>1.4859</v>
      </c>
      <c r="L255" s="1">
        <f t="shared" si="78"/>
        <v>0.01</v>
      </c>
      <c r="M255" s="4">
        <f t="shared" si="79"/>
        <v>3.1898979993994225</v>
      </c>
      <c r="N255" s="3">
        <f t="shared" si="80"/>
        <v>0.21456595177726323</v>
      </c>
      <c r="O255" s="1">
        <f t="shared" si="81"/>
        <v>1.5473361061596353E-2</v>
      </c>
      <c r="P255" s="2">
        <f t="shared" si="68"/>
        <v>13.866796678699549</v>
      </c>
      <c r="Q255" s="1">
        <f t="shared" si="69"/>
        <v>0</v>
      </c>
      <c r="R255" s="1">
        <f t="shared" si="70"/>
        <v>0</v>
      </c>
    </row>
    <row r="256" spans="1:18" x14ac:dyDescent="0.25">
      <c r="A256" s="1">
        <f t="shared" si="10"/>
        <v>2.8920000000000021</v>
      </c>
      <c r="B256" s="2">
        <f t="shared" si="71"/>
        <v>0.24100000000000019</v>
      </c>
      <c r="C256" s="2">
        <f t="shared" si="11"/>
        <v>9.2333333333333129E-2</v>
      </c>
      <c r="D256" s="2">
        <f t="shared" si="12"/>
        <v>2.2170101985698492</v>
      </c>
      <c r="E256" s="3">
        <f t="shared" si="54"/>
        <v>1.9703344416581923E-2</v>
      </c>
      <c r="F256" s="2">
        <f t="shared" si="72"/>
        <v>0.36950169976164149</v>
      </c>
      <c r="G256" s="3">
        <f t="shared" si="73"/>
        <v>6.756304447230696E-2</v>
      </c>
      <c r="H256" s="3">
        <f t="shared" si="74"/>
        <v>0.67769496690502506</v>
      </c>
      <c r="I256" s="3">
        <f t="shared" si="75"/>
        <v>9.969536114582879E-2</v>
      </c>
      <c r="J256" s="1">
        <f t="shared" si="76"/>
        <v>0.01</v>
      </c>
      <c r="K256" s="1">
        <f t="shared" si="77"/>
        <v>1.4859</v>
      </c>
      <c r="L256" s="1">
        <f t="shared" si="78"/>
        <v>0.01</v>
      </c>
      <c r="M256" s="4">
        <f t="shared" si="79"/>
        <v>3.1923152675779796</v>
      </c>
      <c r="N256" s="3">
        <f t="shared" si="80"/>
        <v>0.21568253839299553</v>
      </c>
      <c r="O256" s="1">
        <f t="shared" si="81"/>
        <v>1.5473361061596353E-2</v>
      </c>
      <c r="P256" s="2">
        <f t="shared" si="68"/>
        <v>13.938958545231804</v>
      </c>
      <c r="Q256" s="1">
        <f t="shared" si="69"/>
        <v>0</v>
      </c>
      <c r="R256" s="1">
        <f t="shared" si="70"/>
        <v>0</v>
      </c>
    </row>
    <row r="257" spans="1:18" x14ac:dyDescent="0.25">
      <c r="A257" s="1">
        <f t="shared" si="10"/>
        <v>2.9040000000000021</v>
      </c>
      <c r="B257" s="2">
        <f t="shared" si="71"/>
        <v>0.24200000000000019</v>
      </c>
      <c r="C257" s="2">
        <f t="shared" si="11"/>
        <v>9.1333333333333128E-2</v>
      </c>
      <c r="D257" s="2">
        <f t="shared" si="12"/>
        <v>2.2035803013829418</v>
      </c>
      <c r="E257" s="3">
        <f t="shared" si="54"/>
        <v>1.940550119860189E-2</v>
      </c>
      <c r="F257" s="2">
        <f t="shared" si="72"/>
        <v>0.3672633835638236</v>
      </c>
      <c r="G257" s="3">
        <f t="shared" si="73"/>
        <v>6.7860887690286989E-2</v>
      </c>
      <c r="H257" s="3">
        <f t="shared" si="74"/>
        <v>0.67993328310284296</v>
      </c>
      <c r="I257" s="3">
        <f t="shared" si="75"/>
        <v>9.9805215271426453E-2</v>
      </c>
      <c r="J257" s="1">
        <f t="shared" si="76"/>
        <v>0.01</v>
      </c>
      <c r="K257" s="1">
        <f t="shared" si="77"/>
        <v>1.4859</v>
      </c>
      <c r="L257" s="1">
        <f t="shared" si="78"/>
        <v>0.01</v>
      </c>
      <c r="M257" s="4">
        <f t="shared" si="79"/>
        <v>3.1946610805468074</v>
      </c>
      <c r="N257" s="3">
        <f t="shared" si="80"/>
        <v>0.21679253679551777</v>
      </c>
      <c r="O257" s="1">
        <f t="shared" si="81"/>
        <v>1.5473361061596353E-2</v>
      </c>
      <c r="P257" s="2">
        <f t="shared" si="68"/>
        <v>14.010694633991289</v>
      </c>
      <c r="Q257" s="1">
        <f t="shared" si="69"/>
        <v>0</v>
      </c>
      <c r="R257" s="1">
        <f t="shared" si="70"/>
        <v>0</v>
      </c>
    </row>
    <row r="258" spans="1:18" x14ac:dyDescent="0.25">
      <c r="A258" s="1">
        <f t="shared" si="10"/>
        <v>2.9160000000000021</v>
      </c>
      <c r="B258" s="2">
        <f t="shared" si="71"/>
        <v>0.24300000000000019</v>
      </c>
      <c r="C258" s="2">
        <f t="shared" si="11"/>
        <v>9.0333333333333127E-2</v>
      </c>
      <c r="D258" s="2">
        <f t="shared" si="12"/>
        <v>2.190104550830974</v>
      </c>
      <c r="E258" s="3">
        <f t="shared" si="54"/>
        <v>1.9108671427564259E-2</v>
      </c>
      <c r="F258" s="2">
        <f t="shared" si="72"/>
        <v>0.36501742513849567</v>
      </c>
      <c r="G258" s="3">
        <f t="shared" si="73"/>
        <v>6.8157717461324624E-2</v>
      </c>
      <c r="H258" s="3">
        <f t="shared" si="74"/>
        <v>0.68217924152817089</v>
      </c>
      <c r="I258" s="3">
        <f t="shared" si="75"/>
        <v>9.9911743589034471E-2</v>
      </c>
      <c r="J258" s="1">
        <f t="shared" si="76"/>
        <v>0.01</v>
      </c>
      <c r="K258" s="1">
        <f t="shared" si="77"/>
        <v>1.4859</v>
      </c>
      <c r="L258" s="1">
        <f t="shared" si="78"/>
        <v>0.01</v>
      </c>
      <c r="M258" s="4">
        <f t="shared" si="79"/>
        <v>3.1969350535592076</v>
      </c>
      <c r="N258" s="3">
        <f t="shared" si="80"/>
        <v>0.21789579612269316</v>
      </c>
      <c r="O258" s="1">
        <f t="shared" si="81"/>
        <v>1.5473361061596353E-2</v>
      </c>
      <c r="P258" s="2">
        <f t="shared" si="68"/>
        <v>14.081995195180518</v>
      </c>
      <c r="Q258" s="1">
        <f t="shared" si="69"/>
        <v>0</v>
      </c>
      <c r="R258" s="1">
        <f t="shared" si="70"/>
        <v>0</v>
      </c>
    </row>
    <row r="259" spans="1:18" x14ac:dyDescent="0.25">
      <c r="A259" s="1">
        <f t="shared" si="10"/>
        <v>2.9280000000000022</v>
      </c>
      <c r="B259" s="2">
        <f t="shared" si="71"/>
        <v>0.24400000000000019</v>
      </c>
      <c r="C259" s="2">
        <f t="shared" si="11"/>
        <v>8.9333333333333126E-2</v>
      </c>
      <c r="D259" s="2">
        <f t="shared" si="12"/>
        <v>2.1765818558390007</v>
      </c>
      <c r="E259" s="3">
        <f t="shared" si="54"/>
        <v>1.881287209799477E-2</v>
      </c>
      <c r="F259" s="2">
        <f t="shared" si="72"/>
        <v>0.36276364263983341</v>
      </c>
      <c r="G259" s="3">
        <f t="shared" si="73"/>
        <v>6.8453516790894106E-2</v>
      </c>
      <c r="H259" s="3">
        <f t="shared" si="74"/>
        <v>0.68443302402683315</v>
      </c>
      <c r="I259" s="3">
        <f t="shared" si="75"/>
        <v>0.10001492386815396</v>
      </c>
      <c r="J259" s="1">
        <f t="shared" si="76"/>
        <v>0.01</v>
      </c>
      <c r="K259" s="1">
        <f t="shared" si="77"/>
        <v>1.4859</v>
      </c>
      <c r="L259" s="1">
        <f t="shared" si="78"/>
        <v>0.01</v>
      </c>
      <c r="M259" s="4">
        <f t="shared" si="79"/>
        <v>3.1991367891361437</v>
      </c>
      <c r="N259" s="3">
        <f t="shared" si="80"/>
        <v>0.21899216391149806</v>
      </c>
      <c r="O259" s="1">
        <f t="shared" si="81"/>
        <v>1.5473361061596353E-2</v>
      </c>
      <c r="P259" s="2">
        <f t="shared" si="68"/>
        <v>14.152850375541171</v>
      </c>
      <c r="Q259" s="1">
        <f t="shared" si="69"/>
        <v>0</v>
      </c>
      <c r="R259" s="1">
        <f t="shared" si="70"/>
        <v>0</v>
      </c>
    </row>
    <row r="260" spans="1:18" x14ac:dyDescent="0.25">
      <c r="A260" s="1">
        <f t="shared" si="10"/>
        <v>2.9400000000000022</v>
      </c>
      <c r="B260" s="2">
        <f t="shared" si="71"/>
        <v>0.24500000000000019</v>
      </c>
      <c r="C260" s="2">
        <f t="shared" si="11"/>
        <v>8.8333333333333125E-2</v>
      </c>
      <c r="D260" s="2">
        <f t="shared" si="12"/>
        <v>2.1630110975615588</v>
      </c>
      <c r="E260" s="3">
        <f t="shared" si="54"/>
        <v>1.8518120382660003E-2</v>
      </c>
      <c r="F260" s="2">
        <f t="shared" si="72"/>
        <v>0.3605018495935931</v>
      </c>
      <c r="G260" s="3">
        <f t="shared" si="73"/>
        <v>6.874826850622888E-2</v>
      </c>
      <c r="H260" s="3">
        <f t="shared" si="74"/>
        <v>0.68669481707307345</v>
      </c>
      <c r="I260" s="3">
        <f t="shared" si="75"/>
        <v>0.10011473335310342</v>
      </c>
      <c r="J260" s="1">
        <f t="shared" si="76"/>
        <v>0.01</v>
      </c>
      <c r="K260" s="1">
        <f t="shared" si="77"/>
        <v>1.4859</v>
      </c>
      <c r="L260" s="1">
        <f t="shared" si="78"/>
        <v>0.01</v>
      </c>
      <c r="M260" s="4">
        <f t="shared" si="79"/>
        <v>3.2012658766562989</v>
      </c>
      <c r="N260" s="3">
        <f t="shared" si="80"/>
        <v>0.22008148604819541</v>
      </c>
      <c r="O260" s="1">
        <f t="shared" si="81"/>
        <v>1.5473361061596353E-2</v>
      </c>
      <c r="P260" s="2">
        <f t="shared" si="68"/>
        <v>14.223250215133938</v>
      </c>
      <c r="Q260" s="1">
        <f t="shared" si="69"/>
        <v>0</v>
      </c>
      <c r="R260" s="1">
        <f t="shared" si="70"/>
        <v>0</v>
      </c>
    </row>
    <row r="261" spans="1:18" x14ac:dyDescent="0.25">
      <c r="A261" s="1">
        <f t="shared" si="10"/>
        <v>2.9520000000000022</v>
      </c>
      <c r="B261" s="2">
        <f t="shared" si="71"/>
        <v>0.24600000000000019</v>
      </c>
      <c r="C261" s="2">
        <f t="shared" si="11"/>
        <v>8.7333333333333124E-2</v>
      </c>
      <c r="D261" s="2">
        <f t="shared" si="12"/>
        <v>2.1493911282250342</v>
      </c>
      <c r="E261" s="3">
        <f t="shared" si="54"/>
        <v>1.8224433638102583E-2</v>
      </c>
      <c r="F261" s="2">
        <f t="shared" si="72"/>
        <v>0.35823185470417235</v>
      </c>
      <c r="G261" s="3">
        <f t="shared" si="73"/>
        <v>6.9041955250786297E-2</v>
      </c>
      <c r="H261" s="3">
        <f t="shared" si="74"/>
        <v>0.68896481196249426</v>
      </c>
      <c r="I261" s="3">
        <f t="shared" si="75"/>
        <v>0.10021114874375441</v>
      </c>
      <c r="J261" s="1">
        <f t="shared" si="76"/>
        <v>0.01</v>
      </c>
      <c r="K261" s="1">
        <f t="shared" si="77"/>
        <v>1.4859</v>
      </c>
      <c r="L261" s="1">
        <f t="shared" si="78"/>
        <v>0.01</v>
      </c>
      <c r="M261" s="4">
        <f t="shared" si="79"/>
        <v>3.203321891925341</v>
      </c>
      <c r="N261" s="3">
        <f t="shared" si="80"/>
        <v>0.22116360671617349</v>
      </c>
      <c r="O261" s="1">
        <f t="shared" si="81"/>
        <v>1.5473361061596353E-2</v>
      </c>
      <c r="P261" s="2">
        <f t="shared" si="68"/>
        <v>14.293184643967491</v>
      </c>
      <c r="Q261" s="1">
        <f t="shared" si="69"/>
        <v>0</v>
      </c>
      <c r="R261" s="1">
        <f t="shared" si="70"/>
        <v>0</v>
      </c>
    </row>
    <row r="262" spans="1:18" x14ac:dyDescent="0.25">
      <c r="A262" s="1">
        <f t="shared" ref="A262:A325" si="82">B262*12</f>
        <v>2.9640000000000022</v>
      </c>
      <c r="B262" s="2">
        <f t="shared" si="71"/>
        <v>0.24700000000000019</v>
      </c>
      <c r="C262" s="2">
        <f t="shared" ref="C262:C325" si="83">IF(B262&lt;D$10,B262,2*D$10-B262)</f>
        <v>8.6333333333333123E-2</v>
      </c>
      <c r="D262" s="2">
        <f t="shared" ref="D262:D325" si="84">2*ACOS((D$10-C262)/D$10)</f>
        <v>2.135720769910856</v>
      </c>
      <c r="E262" s="3">
        <f t="shared" si="54"/>
        <v>1.7931829410383737E-2</v>
      </c>
      <c r="F262" s="2">
        <f t="shared" si="72"/>
        <v>0.3559534616518093</v>
      </c>
      <c r="G262" s="3">
        <f t="shared" si="73"/>
        <v>6.9334559478505142E-2</v>
      </c>
      <c r="H262" s="3">
        <f t="shared" si="74"/>
        <v>0.69124320501485725</v>
      </c>
      <c r="I262" s="3">
        <f t="shared" si="75"/>
        <v>0.10030414617531741</v>
      </c>
      <c r="J262" s="1">
        <f t="shared" si="76"/>
        <v>0.01</v>
      </c>
      <c r="K262" s="1">
        <f t="shared" si="77"/>
        <v>1.4859</v>
      </c>
      <c r="L262" s="1">
        <f t="shared" si="78"/>
        <v>0.01</v>
      </c>
      <c r="M262" s="4">
        <f t="shared" si="79"/>
        <v>3.2053043967231512</v>
      </c>
      <c r="N262" s="3">
        <f t="shared" si="80"/>
        <v>0.22223836834131536</v>
      </c>
      <c r="O262" s="1">
        <f t="shared" si="81"/>
        <v>1.5473361061596353E-2</v>
      </c>
      <c r="P262" s="2">
        <f t="shared" si="68"/>
        <v>14.362643478467859</v>
      </c>
      <c r="Q262" s="1">
        <f t="shared" si="69"/>
        <v>0</v>
      </c>
      <c r="R262" s="1">
        <f t="shared" si="70"/>
        <v>0</v>
      </c>
    </row>
    <row r="263" spans="1:18" x14ac:dyDescent="0.25">
      <c r="A263" s="1">
        <f t="shared" si="82"/>
        <v>2.9760000000000022</v>
      </c>
      <c r="B263" s="2">
        <f t="shared" si="71"/>
        <v>0.24800000000000019</v>
      </c>
      <c r="C263" s="2">
        <f t="shared" si="83"/>
        <v>8.5333333333333122E-2</v>
      </c>
      <c r="D263" s="2">
        <f t="shared" si="84"/>
        <v>2.1219988132757259</v>
      </c>
      <c r="E263" s="3">
        <f t="shared" si="54"/>
        <v>1.7640325441044439E-2</v>
      </c>
      <c r="F263" s="2">
        <f t="shared" si="72"/>
        <v>0.35366646887928765</v>
      </c>
      <c r="G263" s="3">
        <f t="shared" si="73"/>
        <v>6.9626063447844444E-2</v>
      </c>
      <c r="H263" s="3">
        <f t="shared" si="74"/>
        <v>0.6935301977873789</v>
      </c>
      <c r="I263" s="3">
        <f t="shared" si="75"/>
        <v>0.10039370119711825</v>
      </c>
      <c r="J263" s="1">
        <f t="shared" si="76"/>
        <v>0.01</v>
      </c>
      <c r="K263" s="1">
        <f t="shared" si="77"/>
        <v>1.4859</v>
      </c>
      <c r="L263" s="1">
        <f t="shared" si="78"/>
        <v>0.01</v>
      </c>
      <c r="M263" s="4">
        <f t="shared" si="79"/>
        <v>3.2072129383276704</v>
      </c>
      <c r="N263" s="3">
        <f t="shared" si="80"/>
        <v>0.22330561153474998</v>
      </c>
      <c r="O263" s="1">
        <f t="shared" si="81"/>
        <v>1.5473361061596353E-2</v>
      </c>
      <c r="P263" s="2">
        <f t="shared" si="68"/>
        <v>14.431616417778597</v>
      </c>
      <c r="Q263" s="1">
        <f t="shared" si="69"/>
        <v>0</v>
      </c>
      <c r="R263" s="1">
        <f t="shared" si="70"/>
        <v>0</v>
      </c>
    </row>
    <row r="264" spans="1:18" x14ac:dyDescent="0.25">
      <c r="A264" s="1">
        <f t="shared" si="82"/>
        <v>2.9880000000000022</v>
      </c>
      <c r="B264" s="2">
        <f t="shared" si="71"/>
        <v>0.24900000000000019</v>
      </c>
      <c r="C264" s="2">
        <f t="shared" si="83"/>
        <v>8.4333333333333121E-2</v>
      </c>
      <c r="D264" s="2">
        <f t="shared" si="84"/>
        <v>2.1082240162047685</v>
      </c>
      <c r="E264" s="3">
        <f t="shared" si="54"/>
        <v>1.7349939673296337E-2</v>
      </c>
      <c r="F264" s="2">
        <f t="shared" si="72"/>
        <v>0.35137066936746142</v>
      </c>
      <c r="G264" s="3">
        <f t="shared" si="73"/>
        <v>6.9916449215592535E-2</v>
      </c>
      <c r="H264" s="3">
        <f t="shared" si="74"/>
        <v>0.69582599729920513</v>
      </c>
      <c r="I264" s="3">
        <f t="shared" si="75"/>
        <v>0.10047978875030228</v>
      </c>
      <c r="J264" s="1">
        <f t="shared" si="76"/>
        <v>0.01</v>
      </c>
      <c r="K264" s="1">
        <f t="shared" si="77"/>
        <v>1.4859</v>
      </c>
      <c r="L264" s="1">
        <f t="shared" si="78"/>
        <v>0.01</v>
      </c>
      <c r="M264" s="4">
        <f t="shared" si="79"/>
        <v>3.2090470490139227</v>
      </c>
      <c r="N264" s="3">
        <f t="shared" si="80"/>
        <v>0.22436517503282902</v>
      </c>
      <c r="O264" s="1">
        <f t="shared" si="81"/>
        <v>1.5473361061596353E-2</v>
      </c>
      <c r="P264" s="2">
        <f t="shared" si="68"/>
        <v>14.50009303988165</v>
      </c>
      <c r="Q264" s="1">
        <f t="shared" si="69"/>
        <v>0</v>
      </c>
      <c r="R264" s="1">
        <f t="shared" si="70"/>
        <v>0</v>
      </c>
    </row>
    <row r="265" spans="1:18" x14ac:dyDescent="0.25">
      <c r="A265" s="1">
        <f t="shared" si="82"/>
        <v>3.0000000000000018</v>
      </c>
      <c r="B265" s="2">
        <f t="shared" si="71"/>
        <v>0.25000000000000017</v>
      </c>
      <c r="C265" s="2">
        <f t="shared" si="83"/>
        <v>8.3333333333333148E-2</v>
      </c>
      <c r="D265" s="2">
        <f t="shared" si="84"/>
        <v>2.094395102393193</v>
      </c>
      <c r="E265" s="3">
        <f t="shared" si="54"/>
        <v>1.7060690258454907E-2</v>
      </c>
      <c r="F265" s="2">
        <f t="shared" si="72"/>
        <v>0.34906585039886551</v>
      </c>
      <c r="G265" s="3">
        <f t="shared" si="73"/>
        <v>7.0205698630433966E-2</v>
      </c>
      <c r="H265" s="3">
        <f t="shared" si="74"/>
        <v>0.69813081626780105</v>
      </c>
      <c r="I265" s="3">
        <f t="shared" si="75"/>
        <v>0.10056238314439804</v>
      </c>
      <c r="J265" s="1">
        <f t="shared" si="76"/>
        <v>0.01</v>
      </c>
      <c r="K265" s="1">
        <f t="shared" si="77"/>
        <v>1.4859</v>
      </c>
      <c r="L265" s="1">
        <f t="shared" si="78"/>
        <v>0.01</v>
      </c>
      <c r="M265" s="4">
        <f t="shared" si="79"/>
        <v>3.2108062455266464</v>
      </c>
      <c r="N265" s="3">
        <f t="shared" si="80"/>
        <v>0.2254168956341589</v>
      </c>
      <c r="O265" s="1">
        <f t="shared" si="81"/>
        <v>1.5473361061596353E-2</v>
      </c>
      <c r="P265" s="2">
        <f t="shared" si="68"/>
        <v>14.568062797527917</v>
      </c>
      <c r="Q265" s="1">
        <f t="shared" si="69"/>
        <v>0</v>
      </c>
      <c r="R265" s="1">
        <f t="shared" si="70"/>
        <v>0</v>
      </c>
    </row>
    <row r="266" spans="1:18" x14ac:dyDescent="0.25">
      <c r="A266" s="1">
        <f t="shared" si="82"/>
        <v>3.0120000000000022</v>
      </c>
      <c r="B266" s="2">
        <f t="shared" si="71"/>
        <v>0.25100000000000017</v>
      </c>
      <c r="C266" s="2">
        <f t="shared" si="83"/>
        <v>8.2333333333333147E-2</v>
      </c>
      <c r="D266" s="2">
        <f t="shared" si="84"/>
        <v>2.0805107598516983</v>
      </c>
      <c r="E266" s="3">
        <f t="shared" si="54"/>
        <v>1.6772595562627831E-2</v>
      </c>
      <c r="F266" s="2">
        <f t="shared" si="72"/>
        <v>0.34675179330861639</v>
      </c>
      <c r="G266" s="3">
        <f t="shared" si="73"/>
        <v>7.0493793326261045E-2</v>
      </c>
      <c r="H266" s="3">
        <f t="shared" si="74"/>
        <v>0.70044487335805017</v>
      </c>
      <c r="I266" s="3">
        <f t="shared" si="75"/>
        <v>0.10064145803266712</v>
      </c>
      <c r="J266" s="1">
        <f t="shared" si="76"/>
        <v>0.01</v>
      </c>
      <c r="K266" s="1">
        <f t="shared" si="77"/>
        <v>1.4859</v>
      </c>
      <c r="L266" s="1">
        <f t="shared" si="78"/>
        <v>0.01</v>
      </c>
      <c r="M266" s="4">
        <f t="shared" si="79"/>
        <v>3.2124900285248827</v>
      </c>
      <c r="N266" s="3">
        <f t="shared" si="80"/>
        <v>0.22646060813350755</v>
      </c>
      <c r="O266" s="1">
        <f t="shared" si="81"/>
        <v>1.5473361061596353E-2</v>
      </c>
      <c r="P266" s="2">
        <f t="shared" si="68"/>
        <v>14.635515013965822</v>
      </c>
      <c r="Q266" s="1">
        <f t="shared" si="69"/>
        <v>0</v>
      </c>
      <c r="R266" s="1">
        <f t="shared" si="70"/>
        <v>0</v>
      </c>
    </row>
    <row r="267" spans="1:18" x14ac:dyDescent="0.25">
      <c r="A267" s="1">
        <f t="shared" si="82"/>
        <v>3.0240000000000018</v>
      </c>
      <c r="B267" s="2">
        <f t="shared" si="71"/>
        <v>0.25200000000000017</v>
      </c>
      <c r="C267" s="2">
        <f t="shared" si="83"/>
        <v>8.1333333333333147E-2</v>
      </c>
      <c r="D267" s="2">
        <f t="shared" si="84"/>
        <v>2.0665696393304867</v>
      </c>
      <c r="E267" s="3">
        <f t="shared" si="54"/>
        <v>1.6485674173672672E-2</v>
      </c>
      <c r="F267" s="2">
        <f t="shared" si="72"/>
        <v>0.34442827322174774</v>
      </c>
      <c r="G267" s="3">
        <f t="shared" si="73"/>
        <v>7.0780714715216214E-2</v>
      </c>
      <c r="H267" s="3">
        <f t="shared" si="74"/>
        <v>0.70276839344491882</v>
      </c>
      <c r="I267" s="3">
        <f t="shared" si="75"/>
        <v>0.10071698638616113</v>
      </c>
      <c r="J267" s="1">
        <f t="shared" si="76"/>
        <v>0.01</v>
      </c>
      <c r="K267" s="1">
        <f t="shared" si="77"/>
        <v>1.4859</v>
      </c>
      <c r="L267" s="1">
        <f t="shared" si="78"/>
        <v>0.01</v>
      </c>
      <c r="M267" s="4">
        <f t="shared" si="79"/>
        <v>3.214097881996711</v>
      </c>
      <c r="N267" s="3">
        <f t="shared" si="80"/>
        <v>0.22749614525238987</v>
      </c>
      <c r="O267" s="1">
        <f t="shared" si="81"/>
        <v>1.5473361061596353E-2</v>
      </c>
      <c r="P267" s="2">
        <f t="shared" si="68"/>
        <v>14.702438878455254</v>
      </c>
      <c r="Q267" s="1">
        <f t="shared" si="69"/>
        <v>0</v>
      </c>
      <c r="R267" s="1">
        <f t="shared" si="70"/>
        <v>0</v>
      </c>
    </row>
    <row r="268" spans="1:18" x14ac:dyDescent="0.25">
      <c r="A268" s="1">
        <f t="shared" si="82"/>
        <v>3.0360000000000023</v>
      </c>
      <c r="B268" s="2">
        <f t="shared" si="71"/>
        <v>0.25300000000000017</v>
      </c>
      <c r="C268" s="2">
        <f t="shared" si="83"/>
        <v>8.0333333333333146E-2</v>
      </c>
      <c r="D268" s="2">
        <f t="shared" si="84"/>
        <v>2.0525703526563204</v>
      </c>
      <c r="E268" s="3">
        <f t="shared" si="54"/>
        <v>1.6199944908438346E-2</v>
      </c>
      <c r="F268" s="2">
        <f t="shared" si="72"/>
        <v>0.3420950587760534</v>
      </c>
      <c r="G268" s="3">
        <f t="shared" si="73"/>
        <v>7.1066443980450533E-2</v>
      </c>
      <c r="H268" s="3">
        <f t="shared" si="74"/>
        <v>0.70510160789061316</v>
      </c>
      <c r="I268" s="3">
        <f t="shared" si="75"/>
        <v>0.10078894046640086</v>
      </c>
      <c r="J268" s="1">
        <f t="shared" si="76"/>
        <v>0.01</v>
      </c>
      <c r="K268" s="1">
        <f t="shared" si="77"/>
        <v>1.4859</v>
      </c>
      <c r="L268" s="1">
        <f t="shared" si="78"/>
        <v>0.01</v>
      </c>
      <c r="M268" s="4">
        <f t="shared" si="79"/>
        <v>3.2156292726421607</v>
      </c>
      <c r="N268" s="3">
        <f t="shared" si="80"/>
        <v>0.228523337566121</v>
      </c>
      <c r="O268" s="1">
        <f t="shared" si="81"/>
        <v>1.5473361061596353E-2</v>
      </c>
      <c r="P268" s="2">
        <f t="shared" si="68"/>
        <v>14.768823441553218</v>
      </c>
      <c r="Q268" s="1">
        <f t="shared" si="69"/>
        <v>0</v>
      </c>
      <c r="R268" s="1">
        <f t="shared" si="70"/>
        <v>0</v>
      </c>
    </row>
    <row r="269" spans="1:18" x14ac:dyDescent="0.25">
      <c r="A269" s="1">
        <f t="shared" si="82"/>
        <v>3.0480000000000018</v>
      </c>
      <c r="B269" s="2">
        <f t="shared" si="71"/>
        <v>0.25400000000000017</v>
      </c>
      <c r="C269" s="2">
        <f t="shared" si="83"/>
        <v>7.9333333333333145E-2</v>
      </c>
      <c r="D269" s="2">
        <f t="shared" si="84"/>
        <v>2.0385114709766339</v>
      </c>
      <c r="E269" s="3">
        <f t="shared" si="54"/>
        <v>1.5915426820306718E-2</v>
      </c>
      <c r="F269" s="2">
        <f t="shared" si="72"/>
        <v>0.33975191182943898</v>
      </c>
      <c r="G269" s="3">
        <f t="shared" si="73"/>
        <v>7.1350962068582158E-2</v>
      </c>
      <c r="H269" s="3">
        <f t="shared" si="74"/>
        <v>0.70744475483722757</v>
      </c>
      <c r="I269" s="3">
        <f t="shared" si="75"/>
        <v>0.10085729179658551</v>
      </c>
      <c r="J269" s="1">
        <f t="shared" si="76"/>
        <v>0.01</v>
      </c>
      <c r="K269" s="1">
        <f t="shared" si="77"/>
        <v>1.4859</v>
      </c>
      <c r="L269" s="1">
        <f t="shared" si="78"/>
        <v>0.01</v>
      </c>
      <c r="M269" s="4">
        <f t="shared" si="79"/>
        <v>3.217083649222253</v>
      </c>
      <c r="N269" s="3">
        <f t="shared" si="80"/>
        <v>0.22954201342711283</v>
      </c>
      <c r="O269" s="1">
        <f t="shared" si="81"/>
        <v>1.5473361061596353E-2</v>
      </c>
      <c r="P269" s="2">
        <f t="shared" si="68"/>
        <v>14.834657610156709</v>
      </c>
      <c r="Q269" s="1">
        <f t="shared" si="69"/>
        <v>0</v>
      </c>
      <c r="R269" s="1">
        <f t="shared" si="70"/>
        <v>0</v>
      </c>
    </row>
    <row r="270" spans="1:18" x14ac:dyDescent="0.25">
      <c r="A270" s="1">
        <f t="shared" si="82"/>
        <v>3.0600000000000023</v>
      </c>
      <c r="B270" s="2">
        <f t="shared" si="71"/>
        <v>0.25500000000000017</v>
      </c>
      <c r="C270" s="2">
        <f t="shared" si="83"/>
        <v>7.8333333333333144E-2</v>
      </c>
      <c r="D270" s="2">
        <f t="shared" si="84"/>
        <v>2.0243915229041889</v>
      </c>
      <c r="E270" s="3">
        <f t="shared" si="54"/>
        <v>1.563213920705089E-2</v>
      </c>
      <c r="F270" s="2">
        <f t="shared" si="72"/>
        <v>0.33739858715069815</v>
      </c>
      <c r="G270" s="3">
        <f t="shared" si="73"/>
        <v>7.1634249681837986E-2</v>
      </c>
      <c r="H270" s="3">
        <f t="shared" si="74"/>
        <v>0.70979807951596841</v>
      </c>
      <c r="I270" s="3">
        <f t="shared" si="75"/>
        <v>0.10092201113123246</v>
      </c>
      <c r="J270" s="1">
        <f t="shared" si="76"/>
        <v>0.01</v>
      </c>
      <c r="K270" s="1">
        <f t="shared" si="77"/>
        <v>1.4859</v>
      </c>
      <c r="L270" s="1">
        <f t="shared" si="78"/>
        <v>0.01</v>
      </c>
      <c r="M270" s="4">
        <f t="shared" si="79"/>
        <v>3.2184604418718408</v>
      </c>
      <c r="N270" s="3">
        <f t="shared" si="80"/>
        <v>0.23055199888416605</v>
      </c>
      <c r="O270" s="1">
        <f t="shared" si="81"/>
        <v>1.5473361061596353E-2</v>
      </c>
      <c r="P270" s="2">
        <f t="shared" si="68"/>
        <v>14.899930142286779</v>
      </c>
      <c r="Q270" s="1">
        <f t="shared" si="69"/>
        <v>0</v>
      </c>
      <c r="R270" s="1">
        <f t="shared" si="70"/>
        <v>0</v>
      </c>
    </row>
    <row r="271" spans="1:18" x14ac:dyDescent="0.25">
      <c r="A271" s="1">
        <f t="shared" si="82"/>
        <v>3.0720000000000018</v>
      </c>
      <c r="B271" s="2">
        <f t="shared" si="71"/>
        <v>0.25600000000000017</v>
      </c>
      <c r="C271" s="2">
        <f t="shared" si="83"/>
        <v>7.7333333333333143E-2</v>
      </c>
      <c r="D271" s="2">
        <f t="shared" si="84"/>
        <v>2.0102089925552398</v>
      </c>
      <c r="E271" s="3">
        <f t="shared" si="54"/>
        <v>1.5350101619028474E-2</v>
      </c>
      <c r="F271" s="2">
        <f t="shared" si="72"/>
        <v>0.33503483209253992</v>
      </c>
      <c r="G271" s="3">
        <f t="shared" si="73"/>
        <v>7.1916287269860407E-2</v>
      </c>
      <c r="H271" s="3">
        <f t="shared" si="74"/>
        <v>0.71216183457412663</v>
      </c>
      <c r="I271" s="3">
        <f t="shared" si="75"/>
        <v>0.10098306842414043</v>
      </c>
      <c r="J271" s="1">
        <f t="shared" si="76"/>
        <v>0.01</v>
      </c>
      <c r="K271" s="1">
        <f t="shared" si="77"/>
        <v>1.4859</v>
      </c>
      <c r="L271" s="1">
        <f t="shared" si="78"/>
        <v>0.01</v>
      </c>
      <c r="M271" s="4">
        <f t="shared" si="79"/>
        <v>3.2197590613738494</v>
      </c>
      <c r="N271" s="3">
        <f t="shared" si="80"/>
        <v>0.23155311759749786</v>
      </c>
      <c r="O271" s="1">
        <f t="shared" si="81"/>
        <v>1.5473361061596353E-2</v>
      </c>
      <c r="P271" s="2">
        <f t="shared" si="68"/>
        <v>14.964629641597016</v>
      </c>
      <c r="Q271" s="1">
        <f t="shared" si="69"/>
        <v>0</v>
      </c>
      <c r="R271" s="1">
        <f t="shared" si="70"/>
        <v>0</v>
      </c>
    </row>
    <row r="272" spans="1:18" x14ac:dyDescent="0.25">
      <c r="A272" s="1">
        <f t="shared" si="82"/>
        <v>3.0840000000000023</v>
      </c>
      <c r="B272" s="2">
        <f t="shared" si="71"/>
        <v>0.25700000000000017</v>
      </c>
      <c r="C272" s="2">
        <f t="shared" si="83"/>
        <v>7.6333333333333142E-2</v>
      </c>
      <c r="D272" s="2">
        <f t="shared" si="84"/>
        <v>1.9959623174735743</v>
      </c>
      <c r="E272" s="3">
        <f t="shared" si="54"/>
        <v>1.5069333867729205E-2</v>
      </c>
      <c r="F272" s="2">
        <f t="shared" si="72"/>
        <v>0.33266038624559569</v>
      </c>
      <c r="G272" s="3">
        <f t="shared" si="73"/>
        <v>7.2197055021159667E-2</v>
      </c>
      <c r="H272" s="3">
        <f t="shared" si="74"/>
        <v>0.71453628042107087</v>
      </c>
      <c r="I272" s="3">
        <f t="shared" si="75"/>
        <v>0.1010404327945594</v>
      </c>
      <c r="J272" s="1">
        <f t="shared" si="76"/>
        <v>0.01</v>
      </c>
      <c r="K272" s="1">
        <f t="shared" si="77"/>
        <v>1.4859</v>
      </c>
      <c r="L272" s="1">
        <f t="shared" si="78"/>
        <v>0.01</v>
      </c>
      <c r="M272" s="4">
        <f t="shared" si="79"/>
        <v>3.2209788983922141</v>
      </c>
      <c r="N272" s="3">
        <f t="shared" si="80"/>
        <v>0.23254519074921692</v>
      </c>
      <c r="O272" s="1">
        <f t="shared" si="81"/>
        <v>1.5473361061596353E-2</v>
      </c>
      <c r="P272" s="2">
        <f t="shared" ref="P272:P335" si="85">N272/O272</f>
        <v>15.028744551587796</v>
      </c>
      <c r="Q272" s="1">
        <f t="shared" ref="Q272:Q335" si="86">IF(P272&gt;1,IF(P271&lt;1,G272,0),0)</f>
        <v>0</v>
      </c>
      <c r="R272" s="1">
        <f t="shared" si="70"/>
        <v>0</v>
      </c>
    </row>
    <row r="273" spans="1:18" x14ac:dyDescent="0.25">
      <c r="A273" s="1">
        <f t="shared" si="82"/>
        <v>3.0960000000000019</v>
      </c>
      <c r="B273" s="2">
        <f t="shared" si="71"/>
        <v>0.25800000000000017</v>
      </c>
      <c r="C273" s="2">
        <f t="shared" si="83"/>
        <v>7.5333333333333141E-2</v>
      </c>
      <c r="D273" s="2">
        <f t="shared" si="84"/>
        <v>1.9816498864321437</v>
      </c>
      <c r="E273" s="3">
        <f t="shared" si="54"/>
        <v>1.47898560346977E-2</v>
      </c>
      <c r="F273" s="2">
        <f t="shared" si="72"/>
        <v>0.33027498107202391</v>
      </c>
      <c r="G273" s="3">
        <f t="shared" si="73"/>
        <v>7.2476532854191172E-2</v>
      </c>
      <c r="H273" s="3">
        <f t="shared" si="74"/>
        <v>0.71692168559464264</v>
      </c>
      <c r="I273" s="3">
        <f t="shared" si="75"/>
        <v>0.10109407249144141</v>
      </c>
      <c r="J273" s="1">
        <f t="shared" si="76"/>
        <v>0.01</v>
      </c>
      <c r="K273" s="1">
        <f t="shared" si="77"/>
        <v>1.4859</v>
      </c>
      <c r="L273" s="1">
        <f t="shared" si="78"/>
        <v>0.01</v>
      </c>
      <c r="M273" s="4">
        <f t="shared" si="79"/>
        <v>3.2221193226606726</v>
      </c>
      <c r="N273" s="3">
        <f t="shared" si="80"/>
        <v>0.23352803694894045</v>
      </c>
      <c r="O273" s="1">
        <f t="shared" si="81"/>
        <v>1.5473361061596353E-2</v>
      </c>
      <c r="P273" s="2">
        <f t="shared" si="85"/>
        <v>15.092263149506566</v>
      </c>
      <c r="Q273" s="1">
        <f t="shared" si="86"/>
        <v>0</v>
      </c>
      <c r="R273" s="1">
        <f t="shared" ref="R273:R336" si="87">IF(Q273=0,0,B273)</f>
        <v>0</v>
      </c>
    </row>
    <row r="274" spans="1:18" x14ac:dyDescent="0.25">
      <c r="A274" s="1">
        <f t="shared" si="82"/>
        <v>3.1080000000000023</v>
      </c>
      <c r="B274" s="2">
        <f t="shared" si="71"/>
        <v>0.25900000000000017</v>
      </c>
      <c r="C274" s="2">
        <f t="shared" si="83"/>
        <v>7.433333333333314E-2</v>
      </c>
      <c r="D274" s="2">
        <f t="shared" si="84"/>
        <v>1.9672700371032736</v>
      </c>
      <c r="E274" s="3">
        <f t="shared" si="54"/>
        <v>1.451168848085352E-2</v>
      </c>
      <c r="F274" s="2">
        <f t="shared" si="72"/>
        <v>0.32787833951721224</v>
      </c>
      <c r="G274" s="3">
        <f t="shared" si="73"/>
        <v>7.2754700408035361E-2</v>
      </c>
      <c r="H274" s="3">
        <f t="shared" si="74"/>
        <v>0.71931832714945432</v>
      </c>
      <c r="I274" s="3">
        <f t="shared" si="75"/>
        <v>0.10114395485563508</v>
      </c>
      <c r="J274" s="1">
        <f t="shared" si="76"/>
        <v>0.01</v>
      </c>
      <c r="K274" s="1">
        <f t="shared" si="77"/>
        <v>1.4859</v>
      </c>
      <c r="L274" s="1">
        <f t="shared" si="78"/>
        <v>0.01</v>
      </c>
      <c r="M274" s="4">
        <f t="shared" si="79"/>
        <v>3.2231796821242571</v>
      </c>
      <c r="N274" s="3">
        <f t="shared" si="80"/>
        <v>0.23450147213421696</v>
      </c>
      <c r="O274" s="1">
        <f t="shared" si="81"/>
        <v>1.5473361061596353E-2</v>
      </c>
      <c r="P274" s="2">
        <f t="shared" si="85"/>
        <v>15.15517353991247</v>
      </c>
      <c r="Q274" s="1">
        <f t="shared" si="86"/>
        <v>0</v>
      </c>
      <c r="R274" s="1">
        <f t="shared" si="87"/>
        <v>0</v>
      </c>
    </row>
    <row r="275" spans="1:18" x14ac:dyDescent="0.25">
      <c r="A275" s="1">
        <f t="shared" si="82"/>
        <v>3.1200000000000019</v>
      </c>
      <c r="B275" s="2">
        <f t="shared" si="71"/>
        <v>0.26000000000000018</v>
      </c>
      <c r="C275" s="2">
        <f t="shared" si="83"/>
        <v>7.3333333333333139E-2</v>
      </c>
      <c r="D275" s="2">
        <f t="shared" si="84"/>
        <v>1.9528210535876658</v>
      </c>
      <c r="E275" s="3">
        <f t="shared" si="54"/>
        <v>1.4234851856232598E-2</v>
      </c>
      <c r="F275" s="2">
        <f t="shared" si="72"/>
        <v>0.32547017559794428</v>
      </c>
      <c r="G275" s="3">
        <f t="shared" si="73"/>
        <v>7.3031537032656274E-2</v>
      </c>
      <c r="H275" s="3">
        <f t="shared" si="74"/>
        <v>0.72172649106872222</v>
      </c>
      <c r="I275" s="3">
        <f t="shared" si="75"/>
        <v>0.10119004627987567</v>
      </c>
      <c r="J275" s="1">
        <f t="shared" si="76"/>
        <v>0.01</v>
      </c>
      <c r="K275" s="1">
        <f t="shared" si="77"/>
        <v>1.4859</v>
      </c>
      <c r="L275" s="1">
        <f t="shared" si="78"/>
        <v>0.01</v>
      </c>
      <c r="M275" s="4">
        <f t="shared" si="79"/>
        <v>3.2241593020301091</v>
      </c>
      <c r="N275" s="3">
        <f t="shared" si="80"/>
        <v>0.23546530946539512</v>
      </c>
      <c r="O275" s="1">
        <f t="shared" si="81"/>
        <v>1.5473361061596353E-2</v>
      </c>
      <c r="P275" s="2">
        <f t="shared" si="85"/>
        <v>15.217463647881987</v>
      </c>
      <c r="Q275" s="1">
        <f t="shared" si="86"/>
        <v>0</v>
      </c>
      <c r="R275" s="1">
        <f t="shared" si="87"/>
        <v>0</v>
      </c>
    </row>
    <row r="276" spans="1:18" x14ac:dyDescent="0.25">
      <c r="A276" s="1">
        <f t="shared" si="82"/>
        <v>3.1320000000000023</v>
      </c>
      <c r="B276" s="2">
        <f t="shared" si="71"/>
        <v>0.26100000000000018</v>
      </c>
      <c r="C276" s="2">
        <f t="shared" si="83"/>
        <v>7.2333333333333139E-2</v>
      </c>
      <c r="D276" s="2">
        <f t="shared" si="84"/>
        <v>1.9383011637915177</v>
      </c>
      <c r="E276" s="3">
        <f t="shared" si="54"/>
        <v>1.3959367110175553E-2</v>
      </c>
      <c r="F276" s="2">
        <f t="shared" si="72"/>
        <v>0.32305019396525292</v>
      </c>
      <c r="G276" s="3">
        <f t="shared" si="73"/>
        <v>7.330702177871333E-2</v>
      </c>
      <c r="H276" s="3">
        <f t="shared" si="74"/>
        <v>0.72414647270141363</v>
      </c>
      <c r="I276" s="3">
        <f t="shared" si="75"/>
        <v>0.10123231216640879</v>
      </c>
      <c r="J276" s="1">
        <f t="shared" si="76"/>
        <v>0.01</v>
      </c>
      <c r="K276" s="1">
        <f t="shared" si="77"/>
        <v>1.4859</v>
      </c>
      <c r="L276" s="1">
        <f t="shared" si="78"/>
        <v>0.01</v>
      </c>
      <c r="M276" s="4">
        <f t="shared" si="79"/>
        <v>3.2250574839639294</v>
      </c>
      <c r="N276" s="3">
        <f t="shared" si="80"/>
        <v>0.23641935921454618</v>
      </c>
      <c r="O276" s="1">
        <f t="shared" si="81"/>
        <v>1.5473361061596353E-2</v>
      </c>
      <c r="P276" s="2">
        <f t="shared" si="85"/>
        <v>15.279121211830322</v>
      </c>
      <c r="Q276" s="1">
        <f t="shared" si="86"/>
        <v>0</v>
      </c>
      <c r="R276" s="1">
        <f t="shared" si="87"/>
        <v>0</v>
      </c>
    </row>
    <row r="277" spans="1:18" x14ac:dyDescent="0.25">
      <c r="A277" s="1">
        <f t="shared" si="82"/>
        <v>3.1440000000000019</v>
      </c>
      <c r="B277" s="2">
        <f t="shared" si="71"/>
        <v>0.26200000000000018</v>
      </c>
      <c r="C277" s="2">
        <f t="shared" si="83"/>
        <v>7.1333333333333138E-2</v>
      </c>
      <c r="D277" s="2">
        <f t="shared" si="84"/>
        <v>1.9237085366401299</v>
      </c>
      <c r="E277" s="3">
        <f t="shared" si="54"/>
        <v>1.3685255501990561E-2</v>
      </c>
      <c r="F277" s="2">
        <f t="shared" si="72"/>
        <v>0.32061808944002163</v>
      </c>
      <c r="G277" s="3">
        <f t="shared" si="73"/>
        <v>7.3581133386898312E-2</v>
      </c>
      <c r="H277" s="3">
        <f t="shared" si="74"/>
        <v>0.72657857722664487</v>
      </c>
      <c r="I277" s="3">
        <f t="shared" si="75"/>
        <v>0.10127071688207211</v>
      </c>
      <c r="J277" s="1">
        <f t="shared" si="76"/>
        <v>0.01</v>
      </c>
      <c r="K277" s="1">
        <f t="shared" si="77"/>
        <v>1.4859</v>
      </c>
      <c r="L277" s="1">
        <f t="shared" si="78"/>
        <v>0.01</v>
      </c>
      <c r="M277" s="4">
        <f t="shared" si="79"/>
        <v>3.2258735048280389</v>
      </c>
      <c r="N277" s="3">
        <f t="shared" si="80"/>
        <v>0.23736342864801308</v>
      </c>
      <c r="O277" s="1">
        <f t="shared" si="81"/>
        <v>1.5473361061596353E-2</v>
      </c>
      <c r="P277" s="2">
        <f t="shared" si="85"/>
        <v>15.340133775920874</v>
      </c>
      <c r="Q277" s="1">
        <f t="shared" si="86"/>
        <v>0</v>
      </c>
      <c r="R277" s="1">
        <f t="shared" si="87"/>
        <v>0</v>
      </c>
    </row>
    <row r="278" spans="1:18" x14ac:dyDescent="0.25">
      <c r="A278" s="1">
        <f t="shared" si="82"/>
        <v>3.1560000000000024</v>
      </c>
      <c r="B278" s="2">
        <f t="shared" si="71"/>
        <v>0.26300000000000018</v>
      </c>
      <c r="C278" s="2">
        <f t="shared" si="83"/>
        <v>7.0333333333333137E-2</v>
      </c>
      <c r="D278" s="2">
        <f t="shared" si="84"/>
        <v>1.9090412791153084</v>
      </c>
      <c r="E278" s="3">
        <f t="shared" si="54"/>
        <v>1.3412538612120535E-2</v>
      </c>
      <c r="F278" s="2">
        <f t="shared" si="72"/>
        <v>0.31817354651921803</v>
      </c>
      <c r="G278" s="3">
        <f t="shared" si="73"/>
        <v>7.3853850276768343E-2</v>
      </c>
      <c r="H278" s="3">
        <f t="shared" si="74"/>
        <v>0.72902312014744852</v>
      </c>
      <c r="I278" s="3">
        <f t="shared" si="75"/>
        <v>0.10130522371064314</v>
      </c>
      <c r="J278" s="1">
        <f t="shared" si="76"/>
        <v>0.01</v>
      </c>
      <c r="K278" s="1">
        <f t="shared" si="77"/>
        <v>1.4859</v>
      </c>
      <c r="L278" s="1">
        <f t="shared" si="78"/>
        <v>0.01</v>
      </c>
      <c r="M278" s="4">
        <f t="shared" si="79"/>
        <v>3.2266066157566642</v>
      </c>
      <c r="N278" s="3">
        <f t="shared" si="80"/>
        <v>0.23829732190212288</v>
      </c>
      <c r="O278" s="1">
        <f t="shared" si="81"/>
        <v>1.5473361061596353E-2</v>
      </c>
      <c r="P278" s="2">
        <f t="shared" si="85"/>
        <v>15.400488682032879</v>
      </c>
      <c r="Q278" s="1">
        <f t="shared" si="86"/>
        <v>0</v>
      </c>
      <c r="R278" s="1">
        <f t="shared" si="87"/>
        <v>0</v>
      </c>
    </row>
    <row r="279" spans="1:18" x14ac:dyDescent="0.25">
      <c r="A279" s="1">
        <f t="shared" si="82"/>
        <v>3.1680000000000019</v>
      </c>
      <c r="B279" s="2">
        <f t="shared" si="71"/>
        <v>0.26400000000000018</v>
      </c>
      <c r="C279" s="2">
        <f t="shared" si="83"/>
        <v>6.9333333333333136E-2</v>
      </c>
      <c r="D279" s="2">
        <f t="shared" si="84"/>
        <v>1.8942974331026805</v>
      </c>
      <c r="E279" s="3">
        <f t="shared" si="54"/>
        <v>1.3141238353846478E-2</v>
      </c>
      <c r="F279" s="2">
        <f t="shared" si="72"/>
        <v>0.31571623885044675</v>
      </c>
      <c r="G279" s="3">
        <f t="shared" si="73"/>
        <v>7.41251505350424E-2</v>
      </c>
      <c r="H279" s="3">
        <f t="shared" si="74"/>
        <v>0.7314804278162198</v>
      </c>
      <c r="I279" s="3">
        <f t="shared" si="75"/>
        <v>0.1013357948022444</v>
      </c>
      <c r="J279" s="1">
        <f t="shared" si="76"/>
        <v>0.01</v>
      </c>
      <c r="K279" s="1">
        <f t="shared" si="77"/>
        <v>1.4859</v>
      </c>
      <c r="L279" s="1">
        <f t="shared" si="78"/>
        <v>0.01</v>
      </c>
      <c r="M279" s="4">
        <f t="shared" si="79"/>
        <v>3.2272560409637077</v>
      </c>
      <c r="N279" s="3">
        <f t="shared" si="80"/>
        <v>0.23922083985155979</v>
      </c>
      <c r="O279" s="1">
        <f t="shared" si="81"/>
        <v>1.5473361061596353E-2</v>
      </c>
      <c r="P279" s="2">
        <f t="shared" si="85"/>
        <v>15.460173061254727</v>
      </c>
      <c r="Q279" s="1">
        <f t="shared" si="86"/>
        <v>0</v>
      </c>
      <c r="R279" s="1">
        <f t="shared" si="87"/>
        <v>0</v>
      </c>
    </row>
    <row r="280" spans="1:18" x14ac:dyDescent="0.25">
      <c r="A280" s="1">
        <f t="shared" si="82"/>
        <v>3.1800000000000024</v>
      </c>
      <c r="B280" s="2">
        <f t="shared" si="71"/>
        <v>0.26500000000000018</v>
      </c>
      <c r="C280" s="2">
        <f t="shared" si="83"/>
        <v>6.8333333333333135E-2</v>
      </c>
      <c r="D280" s="2">
        <f t="shared" si="84"/>
        <v>1.8794749720337476</v>
      </c>
      <c r="E280" s="3">
        <f t="shared" si="54"/>
        <v>1.2871376985561674E-2</v>
      </c>
      <c r="F280" s="2">
        <f t="shared" si="72"/>
        <v>0.31324582867229123</v>
      </c>
      <c r="G280" s="3">
        <f t="shared" si="73"/>
        <v>7.4395011903327202E-2</v>
      </c>
      <c r="H280" s="3">
        <f t="shared" si="74"/>
        <v>0.73395083799437533</v>
      </c>
      <c r="I280" s="3">
        <f t="shared" si="75"/>
        <v>0.10136239111957705</v>
      </c>
      <c r="J280" s="1">
        <f t="shared" si="76"/>
        <v>0.01</v>
      </c>
      <c r="K280" s="1">
        <f t="shared" si="77"/>
        <v>1.4859</v>
      </c>
      <c r="L280" s="1">
        <f t="shared" si="78"/>
        <v>0.01</v>
      </c>
      <c r="M280" s="4">
        <f t="shared" si="79"/>
        <v>3.2278209765177461</v>
      </c>
      <c r="N280" s="3">
        <f t="shared" si="80"/>
        <v>0.24013377996984694</v>
      </c>
      <c r="O280" s="1">
        <f t="shared" si="81"/>
        <v>1.5473361061596353E-2</v>
      </c>
      <c r="P280" s="2">
        <f t="shared" si="85"/>
        <v>15.519173824867295</v>
      </c>
      <c r="Q280" s="1">
        <f t="shared" si="86"/>
        <v>0</v>
      </c>
      <c r="R280" s="1">
        <f t="shared" si="87"/>
        <v>0</v>
      </c>
    </row>
    <row r="281" spans="1:18" x14ac:dyDescent="0.25">
      <c r="A281" s="1">
        <f t="shared" si="82"/>
        <v>3.1920000000000019</v>
      </c>
      <c r="B281" s="2">
        <f t="shared" si="71"/>
        <v>0.26600000000000018</v>
      </c>
      <c r="C281" s="2">
        <f t="shared" si="83"/>
        <v>6.7333333333333134E-2</v>
      </c>
      <c r="D281" s="2">
        <f t="shared" si="84"/>
        <v>1.8645717973060354</v>
      </c>
      <c r="E281" s="3">
        <f t="shared" si="54"/>
        <v>1.2602977123653852E-2</v>
      </c>
      <c r="F281" s="2">
        <f t="shared" si="72"/>
        <v>0.31076196621767255</v>
      </c>
      <c r="G281" s="3">
        <f t="shared" si="73"/>
        <v>7.4663411765235027E-2</v>
      </c>
      <c r="H281" s="3">
        <f t="shared" si="74"/>
        <v>0.73643470044899395</v>
      </c>
      <c r="I281" s="3">
        <f t="shared" si="75"/>
        <v>0.10138497238073353</v>
      </c>
      <c r="J281" s="1">
        <f t="shared" si="76"/>
        <v>0.01</v>
      </c>
      <c r="K281" s="1">
        <f t="shared" si="77"/>
        <v>1.4859</v>
      </c>
      <c r="L281" s="1">
        <f t="shared" si="78"/>
        <v>0.01</v>
      </c>
      <c r="M281" s="4">
        <f t="shared" si="79"/>
        <v>3.2283005890385699</v>
      </c>
      <c r="N281" s="3">
        <f t="shared" si="80"/>
        <v>0.24103593618133753</v>
      </c>
      <c r="O281" s="1">
        <f t="shared" si="81"/>
        <v>1.5473361061596353E-2</v>
      </c>
      <c r="P281" s="2">
        <f t="shared" si="85"/>
        <v>15.577477654778541</v>
      </c>
      <c r="Q281" s="1">
        <f t="shared" si="86"/>
        <v>0</v>
      </c>
      <c r="R281" s="1">
        <f t="shared" si="87"/>
        <v>0</v>
      </c>
    </row>
    <row r="282" spans="1:18" x14ac:dyDescent="0.25">
      <c r="A282" s="1">
        <f t="shared" si="82"/>
        <v>3.2040000000000024</v>
      </c>
      <c r="B282" s="2">
        <f t="shared" si="71"/>
        <v>0.26700000000000018</v>
      </c>
      <c r="C282" s="2">
        <f t="shared" si="83"/>
        <v>6.6333333333333133E-2</v>
      </c>
      <c r="D282" s="2">
        <f t="shared" si="84"/>
        <v>1.8495857344631019</v>
      </c>
      <c r="E282" s="3">
        <f t="shared" ref="E282:E347" si="88">D$10^2*(D282-SIN(D282))/2</f>
        <v>1.2336061756035736E-2</v>
      </c>
      <c r="F282" s="2">
        <f t="shared" si="72"/>
        <v>0.30826428907718362</v>
      </c>
      <c r="G282" s="3">
        <f t="shared" si="73"/>
        <v>7.4930327132853136E-2</v>
      </c>
      <c r="H282" s="3">
        <f t="shared" si="74"/>
        <v>0.73893237758948294</v>
      </c>
      <c r="I282" s="3">
        <f t="shared" si="75"/>
        <v>0.10140349699831532</v>
      </c>
      <c r="J282" s="1">
        <f t="shared" si="76"/>
        <v>0.01</v>
      </c>
      <c r="K282" s="1">
        <f t="shared" si="77"/>
        <v>1.4859</v>
      </c>
      <c r="L282" s="1">
        <f t="shared" si="78"/>
        <v>0.01</v>
      </c>
      <c r="M282" s="4">
        <f t="shared" si="79"/>
        <v>3.2286940143090295</v>
      </c>
      <c r="N282" s="3">
        <f t="shared" si="80"/>
        <v>0.24192709870406037</v>
      </c>
      <c r="O282" s="1">
        <f t="shared" si="81"/>
        <v>1.5473361061596353E-2</v>
      </c>
      <c r="P282" s="2">
        <f t="shared" si="85"/>
        <v>15.635070993367053</v>
      </c>
      <c r="Q282" s="1">
        <f t="shared" si="86"/>
        <v>0</v>
      </c>
      <c r="R282" s="1">
        <f t="shared" si="87"/>
        <v>0</v>
      </c>
    </row>
    <row r="283" spans="1:18" x14ac:dyDescent="0.25">
      <c r="A283" s="1">
        <f t="shared" si="82"/>
        <v>3.216000000000002</v>
      </c>
      <c r="B283" s="2">
        <f t="shared" ref="B283:B346" si="89">B282+0.001</f>
        <v>0.26800000000000018</v>
      </c>
      <c r="C283" s="2">
        <f t="shared" si="83"/>
        <v>6.5333333333333132E-2</v>
      </c>
      <c r="D283" s="2">
        <f t="shared" si="84"/>
        <v>1.834514529114345</v>
      </c>
      <c r="E283" s="3">
        <f t="shared" si="88"/>
        <v>1.2070654256367379E-2</v>
      </c>
      <c r="F283" s="2">
        <f t="shared" ref="F283:F346" si="90">D$10*D283</f>
        <v>0.30575242151905746</v>
      </c>
      <c r="G283" s="3">
        <f t="shared" ref="G283:G346" si="91">IF(B283&lt;D$10,E283,3.14159*D$10^2-E283)</f>
        <v>7.5195734632521494E-2</v>
      </c>
      <c r="H283" s="3">
        <f t="shared" ref="H283:H346" si="92">IF(B283&lt;D$10,F283,2*3.14159*D$10-F283)</f>
        <v>0.74144424514760909</v>
      </c>
      <c r="I283" s="3">
        <f t="shared" ref="I283:I346" si="93">G283/H283</f>
        <v>0.10141792201455591</v>
      </c>
      <c r="J283" s="1">
        <f t="shared" ref="J283:J346" si="94">D$9</f>
        <v>0.01</v>
      </c>
      <c r="K283" s="1">
        <f t="shared" ref="K283:K346" si="95">D$7</f>
        <v>1.4859</v>
      </c>
      <c r="L283" s="1">
        <f t="shared" ref="L283:L346" si="96">D$8</f>
        <v>0.01</v>
      </c>
      <c r="M283" s="4">
        <f t="shared" ref="M283:M346" si="97">K283/L283*I283^0.667*J283^0.5</f>
        <v>3.2290003557953129</v>
      </c>
      <c r="N283" s="3">
        <f t="shared" ref="N283:N346" si="98">G283*M283</f>
        <v>0.24280705388270182</v>
      </c>
      <c r="O283" s="1">
        <f t="shared" ref="O283:O346" si="99">D$6</f>
        <v>1.5473361061596353E-2</v>
      </c>
      <c r="P283" s="2">
        <f t="shared" si="85"/>
        <v>15.69194003268815</v>
      </c>
      <c r="Q283" s="1">
        <f t="shared" si="86"/>
        <v>0</v>
      </c>
      <c r="R283" s="1">
        <f t="shared" si="87"/>
        <v>0</v>
      </c>
    </row>
    <row r="284" spans="1:18" x14ac:dyDescent="0.25">
      <c r="A284" s="1">
        <f t="shared" si="82"/>
        <v>3.2280000000000024</v>
      </c>
      <c r="B284" s="2">
        <f t="shared" si="89"/>
        <v>0.26900000000000018</v>
      </c>
      <c r="C284" s="2">
        <f t="shared" si="83"/>
        <v>6.4333333333333131E-2</v>
      </c>
      <c r="D284" s="2">
        <f t="shared" si="84"/>
        <v>1.8193558425725747</v>
      </c>
      <c r="E284" s="3">
        <f t="shared" si="88"/>
        <v>1.1806778399017694E-2</v>
      </c>
      <c r="F284" s="2">
        <f t="shared" si="90"/>
        <v>0.30322597376209576</v>
      </c>
      <c r="G284" s="3">
        <f t="shared" si="91"/>
        <v>7.5459610489871182E-2</v>
      </c>
      <c r="H284" s="3">
        <f t="shared" si="92"/>
        <v>0.74397069290457085</v>
      </c>
      <c r="I284" s="3">
        <f t="shared" si="93"/>
        <v>0.10142820303211915</v>
      </c>
      <c r="J284" s="1">
        <f t="shared" si="94"/>
        <v>0.01</v>
      </c>
      <c r="K284" s="1">
        <f t="shared" si="95"/>
        <v>1.4859</v>
      </c>
      <c r="L284" s="1">
        <f t="shared" si="96"/>
        <v>0.01</v>
      </c>
      <c r="M284" s="4">
        <f t="shared" si="97"/>
        <v>3.2292186830681446</v>
      </c>
      <c r="N284" s="3">
        <f t="shared" si="98"/>
        <v>0.24367558401093697</v>
      </c>
      <c r="O284" s="1">
        <f t="shared" si="99"/>
        <v>1.5473361061596353E-2</v>
      </c>
      <c r="P284" s="2">
        <f t="shared" si="85"/>
        <v>15.74807070299163</v>
      </c>
      <c r="Q284" s="1">
        <f t="shared" si="86"/>
        <v>0</v>
      </c>
      <c r="R284" s="1">
        <f t="shared" si="87"/>
        <v>0</v>
      </c>
    </row>
    <row r="285" spans="1:18" x14ac:dyDescent="0.25">
      <c r="A285" s="1">
        <f t="shared" si="82"/>
        <v>3.240000000000002</v>
      </c>
      <c r="B285" s="2">
        <f t="shared" si="89"/>
        <v>0.27000000000000018</v>
      </c>
      <c r="C285" s="2">
        <f t="shared" si="83"/>
        <v>6.3333333333333131E-2</v>
      </c>
      <c r="D285" s="2">
        <f t="shared" si="84"/>
        <v>1.8041072471850466</v>
      </c>
      <c r="E285" s="3">
        <f t="shared" si="88"/>
        <v>1.1544458374816215E-2</v>
      </c>
      <c r="F285" s="2">
        <f t="shared" si="90"/>
        <v>0.30068454119750776</v>
      </c>
      <c r="G285" s="3">
        <f t="shared" si="91"/>
        <v>7.5721930514072666E-2</v>
      </c>
      <c r="H285" s="3">
        <f t="shared" si="92"/>
        <v>0.74651212546915879</v>
      </c>
      <c r="I285" s="3">
        <f t="shared" si="93"/>
        <v>0.10143429414021088</v>
      </c>
      <c r="J285" s="1">
        <f t="shared" si="94"/>
        <v>0.01</v>
      </c>
      <c r="K285" s="1">
        <f t="shared" si="95"/>
        <v>1.4859</v>
      </c>
      <c r="L285" s="1">
        <f t="shared" si="96"/>
        <v>0.01</v>
      </c>
      <c r="M285" s="4">
        <f t="shared" si="97"/>
        <v>3.2293480301166362</v>
      </c>
      <c r="N285" s="3">
        <f t="shared" si="98"/>
        <v>0.24453246714224938</v>
      </c>
      <c r="O285" s="1">
        <f t="shared" si="99"/>
        <v>1.5473361061596353E-2</v>
      </c>
      <c r="P285" s="2">
        <f t="shared" si="85"/>
        <v>15.803448660495583</v>
      </c>
      <c r="Q285" s="1">
        <f t="shared" si="86"/>
        <v>0</v>
      </c>
      <c r="R285" s="1">
        <f t="shared" si="87"/>
        <v>0</v>
      </c>
    </row>
    <row r="286" spans="1:18" x14ac:dyDescent="0.25">
      <c r="A286" s="1">
        <f t="shared" si="82"/>
        <v>3.2520000000000024</v>
      </c>
      <c r="B286" s="2">
        <f t="shared" si="89"/>
        <v>0.27100000000000019</v>
      </c>
      <c r="C286" s="2">
        <f t="shared" si="83"/>
        <v>6.233333333333313E-2</v>
      </c>
      <c r="D286" s="2">
        <f t="shared" si="84"/>
        <v>1.7887662213311704</v>
      </c>
      <c r="E286" s="3">
        <f t="shared" si="88"/>
        <v>1.1283718807650809E-2</v>
      </c>
      <c r="F286" s="2">
        <f t="shared" si="90"/>
        <v>0.29812770355519502</v>
      </c>
      <c r="G286" s="3">
        <f t="shared" si="91"/>
        <v>7.5982670081238074E-2</v>
      </c>
      <c r="H286" s="3">
        <f t="shared" si="92"/>
        <v>0.74906896311147153</v>
      </c>
      <c r="I286" s="3">
        <f t="shared" si="93"/>
        <v>0.10143614783560433</v>
      </c>
      <c r="J286" s="1">
        <f t="shared" si="94"/>
        <v>0.01</v>
      </c>
      <c r="K286" s="1">
        <f t="shared" si="95"/>
        <v>1.4859</v>
      </c>
      <c r="L286" s="1">
        <f t="shared" si="96"/>
        <v>0.01</v>
      </c>
      <c r="M286" s="4">
        <f t="shared" si="97"/>
        <v>3.2293873935456627</v>
      </c>
      <c r="N286" s="3">
        <f t="shared" si="98"/>
        <v>0.24537747688828943</v>
      </c>
      <c r="O286" s="1">
        <f t="shared" si="99"/>
        <v>1.5473361061596353E-2</v>
      </c>
      <c r="P286" s="2">
        <f t="shared" si="85"/>
        <v>15.858059274354861</v>
      </c>
      <c r="Q286" s="1">
        <f t="shared" si="86"/>
        <v>0</v>
      </c>
      <c r="R286" s="1">
        <f t="shared" si="87"/>
        <v>0</v>
      </c>
    </row>
    <row r="287" spans="1:18" x14ac:dyDescent="0.25">
      <c r="A287" s="1">
        <f t="shared" si="82"/>
        <v>3.264000000000002</v>
      </c>
      <c r="B287" s="2">
        <f t="shared" si="89"/>
        <v>0.27200000000000019</v>
      </c>
      <c r="C287" s="2">
        <f t="shared" si="83"/>
        <v>6.1333333333333129E-2</v>
      </c>
      <c r="D287" s="2">
        <f t="shared" si="84"/>
        <v>1.7733301440572815</v>
      </c>
      <c r="E287" s="3">
        <f t="shared" si="88"/>
        <v>1.1024584771971753E-2</v>
      </c>
      <c r="F287" s="2">
        <f t="shared" si="90"/>
        <v>0.29555502400954692</v>
      </c>
      <c r="G287" s="3">
        <f t="shared" si="91"/>
        <v>7.6241804116917125E-2</v>
      </c>
      <c r="H287" s="3">
        <f t="shared" si="92"/>
        <v>0.75164164265711964</v>
      </c>
      <c r="I287" s="3">
        <f t="shared" si="93"/>
        <v>0.10143371493813942</v>
      </c>
      <c r="J287" s="1">
        <f t="shared" si="94"/>
        <v>0.01</v>
      </c>
      <c r="K287" s="1">
        <f t="shared" si="95"/>
        <v>1.4859</v>
      </c>
      <c r="L287" s="1">
        <f t="shared" si="96"/>
        <v>0.01</v>
      </c>
      <c r="M287" s="4">
        <f t="shared" si="97"/>
        <v>3.2293357306467443</v>
      </c>
      <c r="N287" s="3">
        <f t="shared" si="98"/>
        <v>0.24621038220373051</v>
      </c>
      <c r="O287" s="1">
        <f t="shared" si="99"/>
        <v>1.5473361061596353E-2</v>
      </c>
      <c r="P287" s="2">
        <f t="shared" si="85"/>
        <v>15.911887612756935</v>
      </c>
      <c r="Q287" s="1">
        <f t="shared" si="86"/>
        <v>0</v>
      </c>
      <c r="R287" s="1">
        <f t="shared" si="87"/>
        <v>0</v>
      </c>
    </row>
    <row r="288" spans="1:18" x14ac:dyDescent="0.25">
      <c r="A288" s="1">
        <f t="shared" si="82"/>
        <v>3.2760000000000025</v>
      </c>
      <c r="B288" s="2">
        <f t="shared" si="89"/>
        <v>0.27300000000000019</v>
      </c>
      <c r="C288" s="2">
        <f t="shared" si="83"/>
        <v>6.0333333333333128E-2</v>
      </c>
      <c r="D288" s="2">
        <f t="shared" si="84"/>
        <v>1.7577962893157204</v>
      </c>
      <c r="E288" s="3">
        <f t="shared" si="88"/>
        <v>1.0767081811268052E-2</v>
      </c>
      <c r="F288" s="2">
        <f t="shared" si="90"/>
        <v>0.29296604821928673</v>
      </c>
      <c r="G288" s="3">
        <f t="shared" si="91"/>
        <v>7.6499307077620829E-2</v>
      </c>
      <c r="H288" s="3">
        <f t="shared" si="92"/>
        <v>0.75423061844737982</v>
      </c>
      <c r="I288" s="3">
        <f t="shared" si="93"/>
        <v>0.10142694450020917</v>
      </c>
      <c r="J288" s="1">
        <f t="shared" si="94"/>
        <v>0.01</v>
      </c>
      <c r="K288" s="1">
        <f t="shared" si="95"/>
        <v>1.4859</v>
      </c>
      <c r="L288" s="1">
        <f t="shared" si="96"/>
        <v>0.01</v>
      </c>
      <c r="M288" s="4">
        <f t="shared" si="97"/>
        <v>3.2291919573312984</v>
      </c>
      <c r="N288" s="3">
        <f t="shared" si="98"/>
        <v>0.24703094715647045</v>
      </c>
      <c r="O288" s="1">
        <f t="shared" si="99"/>
        <v>1.5473361061596353E-2</v>
      </c>
      <c r="P288" s="2">
        <f t="shared" si="85"/>
        <v>15.96491842807065</v>
      </c>
      <c r="Q288" s="1">
        <f t="shared" si="86"/>
        <v>0</v>
      </c>
      <c r="R288" s="1">
        <f t="shared" si="87"/>
        <v>0</v>
      </c>
    </row>
    <row r="289" spans="1:18" x14ac:dyDescent="0.25">
      <c r="A289" s="1">
        <f t="shared" si="82"/>
        <v>3.288000000000002</v>
      </c>
      <c r="B289" s="2">
        <f t="shared" si="89"/>
        <v>0.27400000000000019</v>
      </c>
      <c r="C289" s="2">
        <f t="shared" si="83"/>
        <v>5.9333333333333127E-2</v>
      </c>
      <c r="D289" s="2">
        <f t="shared" si="84"/>
        <v>1.7421618197719027</v>
      </c>
      <c r="E289" s="3">
        <f t="shared" si="88"/>
        <v>1.0511235957587694E-2</v>
      </c>
      <c r="F289" s="2">
        <f t="shared" si="90"/>
        <v>0.29036030329531709</v>
      </c>
      <c r="G289" s="3">
        <f t="shared" si="91"/>
        <v>7.6755152931301182E-2</v>
      </c>
      <c r="H289" s="3">
        <f t="shared" si="92"/>
        <v>0.75683636337134952</v>
      </c>
      <c r="I289" s="3">
        <f t="shared" si="93"/>
        <v>0.10141578370969535</v>
      </c>
      <c r="J289" s="1">
        <f t="shared" si="94"/>
        <v>0.01</v>
      </c>
      <c r="K289" s="1">
        <f t="shared" si="95"/>
        <v>1.4859</v>
      </c>
      <c r="L289" s="1">
        <f t="shared" si="96"/>
        <v>0.01</v>
      </c>
      <c r="M289" s="4">
        <f t="shared" si="97"/>
        <v>3.2289549459140163</v>
      </c>
      <c r="N289" s="3">
        <f t="shared" si="98"/>
        <v>0.24783893068191165</v>
      </c>
      <c r="O289" s="1">
        <f t="shared" si="99"/>
        <v>1.5473361061596353E-2</v>
      </c>
      <c r="P289" s="2">
        <f t="shared" si="85"/>
        <v>16.017136140966045</v>
      </c>
      <c r="Q289" s="1">
        <f t="shared" si="86"/>
        <v>0</v>
      </c>
      <c r="R289" s="1">
        <f t="shared" si="87"/>
        <v>0</v>
      </c>
    </row>
    <row r="290" spans="1:18" x14ac:dyDescent="0.25">
      <c r="A290" s="1">
        <f t="shared" si="82"/>
        <v>3.3000000000000025</v>
      </c>
      <c r="B290" s="2">
        <f t="shared" si="89"/>
        <v>0.27500000000000019</v>
      </c>
      <c r="C290" s="2">
        <f t="shared" si="83"/>
        <v>5.8333333333333126E-2</v>
      </c>
      <c r="D290" s="2">
        <f t="shared" si="84"/>
        <v>1.7264237801390787</v>
      </c>
      <c r="E290" s="3">
        <f t="shared" si="88"/>
        <v>1.0257073752180348E-2</v>
      </c>
      <c r="F290" s="2">
        <f t="shared" si="90"/>
        <v>0.28773729668984643</v>
      </c>
      <c r="G290" s="3">
        <f t="shared" si="91"/>
        <v>7.7009315136708528E-2</v>
      </c>
      <c r="H290" s="3">
        <f t="shared" si="92"/>
        <v>0.75945936997682018</v>
      </c>
      <c r="I290" s="3">
        <f t="shared" si="93"/>
        <v>0.10140017778575695</v>
      </c>
      <c r="J290" s="1">
        <f t="shared" si="94"/>
        <v>0.01</v>
      </c>
      <c r="K290" s="1">
        <f t="shared" si="95"/>
        <v>1.4859</v>
      </c>
      <c r="L290" s="1">
        <f t="shared" si="96"/>
        <v>0.01</v>
      </c>
      <c r="M290" s="4">
        <f t="shared" si="97"/>
        <v>3.228623522732744</v>
      </c>
      <c r="N290" s="3">
        <f t="shared" si="98"/>
        <v>0.2486340863199159</v>
      </c>
      <c r="O290" s="1">
        <f t="shared" si="99"/>
        <v>1.5473361061596353E-2</v>
      </c>
      <c r="P290" s="2">
        <f t="shared" si="85"/>
        <v>16.068524823414471</v>
      </c>
      <c r="Q290" s="1">
        <f t="shared" si="86"/>
        <v>0</v>
      </c>
      <c r="R290" s="1">
        <f t="shared" si="87"/>
        <v>0</v>
      </c>
    </row>
    <row r="291" spans="1:18" x14ac:dyDescent="0.25">
      <c r="A291" s="1">
        <f t="shared" si="82"/>
        <v>3.3120000000000021</v>
      </c>
      <c r="B291" s="2">
        <f t="shared" si="89"/>
        <v>0.27600000000000019</v>
      </c>
      <c r="C291" s="2">
        <f t="shared" si="83"/>
        <v>5.7333333333333125E-2</v>
      </c>
      <c r="D291" s="2">
        <f t="shared" si="84"/>
        <v>1.7105790899959485</v>
      </c>
      <c r="E291" s="3">
        <f t="shared" si="88"/>
        <v>1.0004622267348055E-2</v>
      </c>
      <c r="F291" s="2">
        <f t="shared" si="90"/>
        <v>0.28509651499932476</v>
      </c>
      <c r="G291" s="3">
        <f t="shared" si="91"/>
        <v>7.7261766621540828E-2</v>
      </c>
      <c r="H291" s="3">
        <f t="shared" si="92"/>
        <v>0.7621001516673418</v>
      </c>
      <c r="I291" s="3">
        <f t="shared" si="93"/>
        <v>0.10138006986680898</v>
      </c>
      <c r="J291" s="1">
        <f t="shared" si="94"/>
        <v>0.01</v>
      </c>
      <c r="K291" s="1">
        <f t="shared" si="95"/>
        <v>1.4859</v>
      </c>
      <c r="L291" s="1">
        <f t="shared" si="96"/>
        <v>0.01</v>
      </c>
      <c r="M291" s="4">
        <f t="shared" si="97"/>
        <v>3.2281964655897406</v>
      </c>
      <c r="N291" s="3">
        <f t="shared" si="98"/>
        <v>0.24941616193287749</v>
      </c>
      <c r="O291" s="1">
        <f t="shared" si="99"/>
        <v>1.5473361061596353E-2</v>
      </c>
      <c r="P291" s="2">
        <f t="shared" si="85"/>
        <v>16.119068180468464</v>
      </c>
      <c r="Q291" s="1">
        <f t="shared" si="86"/>
        <v>0</v>
      </c>
      <c r="R291" s="1">
        <f t="shared" si="87"/>
        <v>0</v>
      </c>
    </row>
    <row r="292" spans="1:18" x14ac:dyDescent="0.25">
      <c r="A292" s="1">
        <f t="shared" si="82"/>
        <v>3.3240000000000025</v>
      </c>
      <c r="B292" s="2">
        <f t="shared" si="89"/>
        <v>0.27700000000000019</v>
      </c>
      <c r="C292" s="2">
        <f t="shared" si="83"/>
        <v>5.6333333333333124E-2</v>
      </c>
      <c r="D292" s="2">
        <f t="shared" si="84"/>
        <v>1.6946245360371937</v>
      </c>
      <c r="E292" s="3">
        <f t="shared" si="88"/>
        <v>9.7539091295978236E-3</v>
      </c>
      <c r="F292" s="2">
        <f t="shared" si="90"/>
        <v>0.28243742267286559</v>
      </c>
      <c r="G292" s="3">
        <f t="shared" si="91"/>
        <v>7.7512479759291056E-2</v>
      </c>
      <c r="H292" s="3">
        <f t="shared" si="92"/>
        <v>0.76475924399380091</v>
      </c>
      <c r="I292" s="3">
        <f t="shared" si="93"/>
        <v>0.10135540088995559</v>
      </c>
      <c r="J292" s="1">
        <f t="shared" si="94"/>
        <v>0.01</v>
      </c>
      <c r="K292" s="1">
        <f t="shared" si="95"/>
        <v>1.4859</v>
      </c>
      <c r="L292" s="1">
        <f t="shared" si="96"/>
        <v>0.01</v>
      </c>
      <c r="M292" s="4">
        <f t="shared" si="97"/>
        <v>3.2276725009975622</v>
      </c>
      <c r="N292" s="3">
        <f t="shared" si="98"/>
        <v>0.25018489940319388</v>
      </c>
      <c r="O292" s="1">
        <f t="shared" si="99"/>
        <v>1.5473361061596353E-2</v>
      </c>
      <c r="P292" s="2">
        <f t="shared" si="85"/>
        <v>16.168749530710095</v>
      </c>
      <c r="Q292" s="1">
        <f t="shared" si="86"/>
        <v>0</v>
      </c>
      <c r="R292" s="1">
        <f t="shared" si="87"/>
        <v>0</v>
      </c>
    </row>
    <row r="293" spans="1:18" x14ac:dyDescent="0.25">
      <c r="A293" s="1">
        <f t="shared" si="82"/>
        <v>3.3360000000000021</v>
      </c>
      <c r="B293" s="2">
        <f t="shared" si="89"/>
        <v>0.27800000000000019</v>
      </c>
      <c r="C293" s="2">
        <f t="shared" si="83"/>
        <v>5.5333333333333123E-2</v>
      </c>
      <c r="D293" s="2">
        <f t="shared" si="84"/>
        <v>1.678556763701194</v>
      </c>
      <c r="E293" s="3">
        <f t="shared" si="88"/>
        <v>9.5049625441990231E-3</v>
      </c>
      <c r="F293" s="2">
        <f t="shared" si="90"/>
        <v>0.27975946061686563</v>
      </c>
      <c r="G293" s="3">
        <f t="shared" si="91"/>
        <v>7.7761426344689855E-2</v>
      </c>
      <c r="H293" s="3">
        <f t="shared" si="92"/>
        <v>0.76743720604980092</v>
      </c>
      <c r="I293" s="3">
        <f t="shared" si="93"/>
        <v>0.10132610946105697</v>
      </c>
      <c r="J293" s="1">
        <f t="shared" si="94"/>
        <v>0.01</v>
      </c>
      <c r="K293" s="1">
        <f t="shared" si="95"/>
        <v>1.4859</v>
      </c>
      <c r="L293" s="1">
        <f t="shared" si="96"/>
        <v>0.01</v>
      </c>
      <c r="M293" s="4">
        <f t="shared" si="97"/>
        <v>3.2270503012108089</v>
      </c>
      <c r="N293" s="3">
        <f t="shared" si="98"/>
        <v>0.25094003430821354</v>
      </c>
      <c r="O293" s="1">
        <f t="shared" si="99"/>
        <v>1.5473361061596353E-2</v>
      </c>
      <c r="P293" s="2">
        <f t="shared" si="85"/>
        <v>16.217551785243781</v>
      </c>
      <c r="Q293" s="1">
        <f t="shared" si="86"/>
        <v>0</v>
      </c>
      <c r="R293" s="1">
        <f t="shared" si="87"/>
        <v>0</v>
      </c>
    </row>
    <row r="294" spans="1:18" x14ac:dyDescent="0.25">
      <c r="A294" s="1">
        <f t="shared" si="82"/>
        <v>3.3480000000000025</v>
      </c>
      <c r="B294" s="2">
        <f t="shared" si="89"/>
        <v>0.27900000000000019</v>
      </c>
      <c r="C294" s="2">
        <f t="shared" si="83"/>
        <v>5.4333333333333123E-2</v>
      </c>
      <c r="D294" s="2">
        <f t="shared" si="84"/>
        <v>1.6623722681126007</v>
      </c>
      <c r="E294" s="3">
        <f t="shared" si="88"/>
        <v>9.2578113212585661E-3</v>
      </c>
      <c r="F294" s="2">
        <f t="shared" si="90"/>
        <v>0.27706204468543344</v>
      </c>
      <c r="G294" s="3">
        <f t="shared" si="91"/>
        <v>7.8008577567630313E-2</v>
      </c>
      <c r="H294" s="3">
        <f t="shared" si="92"/>
        <v>0.77013462198123306</v>
      </c>
      <c r="I294" s="3">
        <f t="shared" si="93"/>
        <v>0.10129213171451375</v>
      </c>
      <c r="J294" s="1">
        <f t="shared" si="94"/>
        <v>0.01</v>
      </c>
      <c r="K294" s="1">
        <f t="shared" si="95"/>
        <v>1.4859</v>
      </c>
      <c r="L294" s="1">
        <f t="shared" si="96"/>
        <v>0.01</v>
      </c>
      <c r="M294" s="4">
        <f t="shared" si="97"/>
        <v>3.2263284810228754</v>
      </c>
      <c r="N294" s="3">
        <f t="shared" si="98"/>
        <v>0.25168129557052787</v>
      </c>
      <c r="O294" s="1">
        <f t="shared" si="99"/>
        <v>1.5473361061596353E-2</v>
      </c>
      <c r="P294" s="2">
        <f t="shared" si="85"/>
        <v>16.265457425095622</v>
      </c>
      <c r="Q294" s="1">
        <f t="shared" si="86"/>
        <v>0</v>
      </c>
      <c r="R294" s="1">
        <f t="shared" si="87"/>
        <v>0</v>
      </c>
    </row>
    <row r="295" spans="1:18" x14ac:dyDescent="0.25">
      <c r="A295" s="1">
        <f t="shared" si="82"/>
        <v>3.3600000000000021</v>
      </c>
      <c r="B295" s="2">
        <f t="shared" si="89"/>
        <v>0.28000000000000019</v>
      </c>
      <c r="C295" s="2">
        <f t="shared" si="83"/>
        <v>5.3333333333333122E-2</v>
      </c>
      <c r="D295" s="2">
        <f t="shared" si="84"/>
        <v>1.6460673842699485</v>
      </c>
      <c r="E295" s="3">
        <f t="shared" si="88"/>
        <v>9.0124849034382976E-3</v>
      </c>
      <c r="F295" s="2">
        <f t="shared" si="90"/>
        <v>0.27434456404499141</v>
      </c>
      <c r="G295" s="3">
        <f t="shared" si="91"/>
        <v>7.8253903985450582E-2</v>
      </c>
      <c r="H295" s="3">
        <f t="shared" si="92"/>
        <v>0.77285210262167514</v>
      </c>
      <c r="I295" s="3">
        <f t="shared" si="93"/>
        <v>0.101253401161745</v>
      </c>
      <c r="J295" s="1">
        <f t="shared" si="94"/>
        <v>0.01</v>
      </c>
      <c r="K295" s="1">
        <f t="shared" si="95"/>
        <v>1.4859</v>
      </c>
      <c r="L295" s="1">
        <f t="shared" si="96"/>
        <v>0.01</v>
      </c>
      <c r="M295" s="4">
        <f t="shared" si="97"/>
        <v>3.225505594304348</v>
      </c>
      <c r="N295" s="3">
        <f t="shared" si="98"/>
        <v>0.25240840508122619</v>
      </c>
      <c r="O295" s="1">
        <f t="shared" si="99"/>
        <v>1.5473361061596353E-2</v>
      </c>
      <c r="P295" s="2">
        <f t="shared" si="85"/>
        <v>16.312448476865423</v>
      </c>
      <c r="Q295" s="1">
        <f t="shared" si="86"/>
        <v>0</v>
      </c>
      <c r="R295" s="1">
        <f t="shared" si="87"/>
        <v>0</v>
      </c>
    </row>
    <row r="296" spans="1:18" x14ac:dyDescent="0.25">
      <c r="A296" s="1">
        <f t="shared" si="82"/>
        <v>3.3720000000000026</v>
      </c>
      <c r="B296" s="2">
        <f t="shared" si="89"/>
        <v>0.28100000000000019</v>
      </c>
      <c r="C296" s="2">
        <f t="shared" si="83"/>
        <v>5.2333333333333121E-2</v>
      </c>
      <c r="D296" s="2">
        <f t="shared" si="84"/>
        <v>1.6296382763999173</v>
      </c>
      <c r="E296" s="3">
        <f t="shared" si="88"/>
        <v>8.7690133954516584E-3</v>
      </c>
      <c r="F296" s="2">
        <f t="shared" si="90"/>
        <v>0.27160637939998622</v>
      </c>
      <c r="G296" s="3">
        <f t="shared" si="91"/>
        <v>7.8497375493437216E-2</v>
      </c>
      <c r="H296" s="3">
        <f t="shared" si="92"/>
        <v>0.77559028726668033</v>
      </c>
      <c r="I296" s="3">
        <f t="shared" si="93"/>
        <v>0.10120984852721156</v>
      </c>
      <c r="J296" s="1">
        <f t="shared" si="94"/>
        <v>0.01</v>
      </c>
      <c r="K296" s="1">
        <f t="shared" si="95"/>
        <v>1.4859</v>
      </c>
      <c r="L296" s="1">
        <f t="shared" si="96"/>
        <v>0.01</v>
      </c>
      <c r="M296" s="4">
        <f t="shared" si="97"/>
        <v>3.2245801302568475</v>
      </c>
      <c r="N296" s="3">
        <f t="shared" si="98"/>
        <v>0.25312107729344846</v>
      </c>
      <c r="O296" s="1">
        <f t="shared" si="99"/>
        <v>1.5473361061596353E-2</v>
      </c>
      <c r="P296" s="2">
        <f t="shared" si="85"/>
        <v>16.358506486459156</v>
      </c>
      <c r="Q296" s="1">
        <f t="shared" si="86"/>
        <v>0</v>
      </c>
      <c r="R296" s="1">
        <f t="shared" si="87"/>
        <v>0</v>
      </c>
    </row>
    <row r="297" spans="1:18" x14ac:dyDescent="0.25">
      <c r="A297" s="1">
        <f t="shared" si="82"/>
        <v>3.3840000000000021</v>
      </c>
      <c r="B297" s="2">
        <f t="shared" si="89"/>
        <v>0.28200000000000019</v>
      </c>
      <c r="C297" s="2">
        <f t="shared" si="83"/>
        <v>5.133333333333312E-2</v>
      </c>
      <c r="D297" s="2">
        <f t="shared" si="84"/>
        <v>1.6130809263900647</v>
      </c>
      <c r="E297" s="3">
        <f t="shared" si="88"/>
        <v>8.5274275954909454E-3</v>
      </c>
      <c r="F297" s="2">
        <f t="shared" si="90"/>
        <v>0.26884682106501079</v>
      </c>
      <c r="G297" s="3">
        <f t="shared" si="91"/>
        <v>7.8738961293397941E-2</v>
      </c>
      <c r="H297" s="3">
        <f t="shared" si="92"/>
        <v>0.77834984560165577</v>
      </c>
      <c r="I297" s="3">
        <f t="shared" si="93"/>
        <v>0.1011614015706955</v>
      </c>
      <c r="J297" s="1">
        <f t="shared" si="94"/>
        <v>0.01</v>
      </c>
      <c r="K297" s="1">
        <f t="shared" si="95"/>
        <v>1.4859</v>
      </c>
      <c r="L297" s="1">
        <f t="shared" si="96"/>
        <v>0.01</v>
      </c>
      <c r="M297" s="4">
        <f t="shared" si="97"/>
        <v>3.2235505093529477</v>
      </c>
      <c r="N297" s="3">
        <f t="shared" si="98"/>
        <v>0.25381901878325497</v>
      </c>
      <c r="O297" s="1">
        <f t="shared" si="99"/>
        <v>1.5473361061596353E-2</v>
      </c>
      <c r="P297" s="2">
        <f t="shared" si="85"/>
        <v>16.403612490709179</v>
      </c>
      <c r="Q297" s="1">
        <f t="shared" si="86"/>
        <v>0</v>
      </c>
      <c r="R297" s="1">
        <f t="shared" si="87"/>
        <v>0</v>
      </c>
    </row>
    <row r="298" spans="1:18" x14ac:dyDescent="0.25">
      <c r="A298" s="1">
        <f t="shared" si="82"/>
        <v>3.3960000000000026</v>
      </c>
      <c r="B298" s="2">
        <f t="shared" si="89"/>
        <v>0.2830000000000002</v>
      </c>
      <c r="C298" s="2">
        <f t="shared" si="83"/>
        <v>5.0333333333333119E-2</v>
      </c>
      <c r="D298" s="2">
        <f t="shared" si="84"/>
        <v>1.5963911212006059</v>
      </c>
      <c r="E298" s="3">
        <f t="shared" si="88"/>
        <v>8.2877590287525824E-3</v>
      </c>
      <c r="F298" s="2">
        <f t="shared" si="90"/>
        <v>0.26606518686676761</v>
      </c>
      <c r="G298" s="3">
        <f t="shared" si="91"/>
        <v>7.897862986013629E-2</v>
      </c>
      <c r="H298" s="3">
        <f t="shared" si="92"/>
        <v>0.78113147979989894</v>
      </c>
      <c r="I298" s="3">
        <f t="shared" si="93"/>
        <v>0.10110798489438437</v>
      </c>
      <c r="J298" s="1">
        <f t="shared" si="94"/>
        <v>0.01</v>
      </c>
      <c r="K298" s="1">
        <f t="shared" si="95"/>
        <v>1.4859</v>
      </c>
      <c r="L298" s="1">
        <f t="shared" si="96"/>
        <v>0.01</v>
      </c>
      <c r="M298" s="4">
        <f t="shared" si="97"/>
        <v>3.2224150789290729</v>
      </c>
      <c r="N298" s="3">
        <f t="shared" si="98"/>
        <v>0.25450192777446112</v>
      </c>
      <c r="O298" s="1">
        <f t="shared" si="99"/>
        <v>1.5473361061596353E-2</v>
      </c>
      <c r="P298" s="2">
        <f t="shared" si="85"/>
        <v>16.447746986665656</v>
      </c>
      <c r="Q298" s="1">
        <f t="shared" si="86"/>
        <v>0</v>
      </c>
      <c r="R298" s="1">
        <f t="shared" si="87"/>
        <v>0</v>
      </c>
    </row>
    <row r="299" spans="1:18" x14ac:dyDescent="0.25">
      <c r="A299" s="1">
        <f t="shared" si="82"/>
        <v>3.4080000000000021</v>
      </c>
      <c r="B299" s="2">
        <f t="shared" si="89"/>
        <v>0.2840000000000002</v>
      </c>
      <c r="C299" s="2">
        <f t="shared" si="83"/>
        <v>4.9333333333333118E-2</v>
      </c>
      <c r="D299" s="2">
        <f t="shared" si="84"/>
        <v>1.5795644391429065</v>
      </c>
      <c r="E299" s="3">
        <f t="shared" si="88"/>
        <v>8.0500399832459692E-3</v>
      </c>
      <c r="F299" s="2">
        <f t="shared" si="90"/>
        <v>0.26326073985715104</v>
      </c>
      <c r="G299" s="3">
        <f t="shared" si="91"/>
        <v>7.9216348905642914E-2</v>
      </c>
      <c r="H299" s="3">
        <f t="shared" si="92"/>
        <v>0.78393592680951552</v>
      </c>
      <c r="I299" s="3">
        <f t="shared" si="93"/>
        <v>0.1010495197331239</v>
      </c>
      <c r="J299" s="1">
        <f t="shared" si="94"/>
        <v>0.01</v>
      </c>
      <c r="K299" s="1">
        <f t="shared" si="95"/>
        <v>1.4859</v>
      </c>
      <c r="L299" s="1">
        <f t="shared" si="96"/>
        <v>0.01</v>
      </c>
      <c r="M299" s="4">
        <f t="shared" si="97"/>
        <v>3.2211721083940854</v>
      </c>
      <c r="N299" s="3">
        <f t="shared" si="98"/>
        <v>0.25516949362367131</v>
      </c>
      <c r="O299" s="1">
        <f t="shared" si="99"/>
        <v>1.5473361061596353E-2</v>
      </c>
      <c r="P299" s="2">
        <f t="shared" si="85"/>
        <v>16.490889898315732</v>
      </c>
      <c r="Q299" s="1">
        <f t="shared" si="86"/>
        <v>0</v>
      </c>
      <c r="R299" s="1">
        <f t="shared" si="87"/>
        <v>0</v>
      </c>
    </row>
    <row r="300" spans="1:18" x14ac:dyDescent="0.25">
      <c r="A300" s="1">
        <f t="shared" si="82"/>
        <v>3.4200000000000026</v>
      </c>
      <c r="B300" s="2">
        <f t="shared" si="89"/>
        <v>0.2850000000000002</v>
      </c>
      <c r="C300" s="2">
        <f t="shared" si="83"/>
        <v>4.8333333333333117E-2</v>
      </c>
      <c r="D300" s="2">
        <f t="shared" si="84"/>
        <v>1.5625962348974456</v>
      </c>
      <c r="E300" s="3">
        <f t="shared" si="88"/>
        <v>7.8143035480918999E-3</v>
      </c>
      <c r="F300" s="2">
        <f t="shared" si="90"/>
        <v>0.26043270581624089</v>
      </c>
      <c r="G300" s="3">
        <f t="shared" si="91"/>
        <v>7.945208534079698E-2</v>
      </c>
      <c r="H300" s="3">
        <f t="shared" si="92"/>
        <v>0.78676396085042566</v>
      </c>
      <c r="I300" s="3">
        <f t="shared" si="93"/>
        <v>0.10098592372598759</v>
      </c>
      <c r="J300" s="1">
        <f t="shared" si="94"/>
        <v>0.01</v>
      </c>
      <c r="K300" s="1">
        <f t="shared" si="95"/>
        <v>1.4859</v>
      </c>
      <c r="L300" s="1">
        <f t="shared" si="96"/>
        <v>0.01</v>
      </c>
      <c r="M300" s="4">
        <f t="shared" si="97"/>
        <v>3.2198197840113445</v>
      </c>
      <c r="N300" s="3">
        <f t="shared" si="98"/>
        <v>0.25582139626125583</v>
      </c>
      <c r="O300" s="1">
        <f t="shared" si="99"/>
        <v>1.5473361061596353E-2</v>
      </c>
      <c r="P300" s="2">
        <f t="shared" si="85"/>
        <v>16.533020540455436</v>
      </c>
      <c r="Q300" s="1">
        <f t="shared" si="86"/>
        <v>0</v>
      </c>
      <c r="R300" s="1">
        <f t="shared" si="87"/>
        <v>0</v>
      </c>
    </row>
    <row r="301" spans="1:18" x14ac:dyDescent="0.25">
      <c r="A301" s="1">
        <f t="shared" si="82"/>
        <v>3.4320000000000022</v>
      </c>
      <c r="B301" s="2">
        <f t="shared" si="89"/>
        <v>0.2860000000000002</v>
      </c>
      <c r="C301" s="2">
        <f t="shared" si="83"/>
        <v>4.7333333333333116E-2</v>
      </c>
      <c r="D301" s="2">
        <f t="shared" si="84"/>
        <v>1.5454816231267867</v>
      </c>
      <c r="E301" s="3">
        <f t="shared" si="88"/>
        <v>7.5805836545398174E-3</v>
      </c>
      <c r="F301" s="2">
        <f t="shared" si="90"/>
        <v>0.25758027052113108</v>
      </c>
      <c r="G301" s="3">
        <f t="shared" si="91"/>
        <v>7.9685805234349066E-2</v>
      </c>
      <c r="H301" s="3">
        <f t="shared" si="92"/>
        <v>0.78961639614553547</v>
      </c>
      <c r="I301" s="3">
        <f t="shared" si="93"/>
        <v>0.1009171106670663</v>
      </c>
      <c r="J301" s="1">
        <f t="shared" si="94"/>
        <v>0.01</v>
      </c>
      <c r="K301" s="1">
        <f t="shared" si="95"/>
        <v>1.4859</v>
      </c>
      <c r="L301" s="1">
        <f t="shared" si="96"/>
        <v>0.01</v>
      </c>
      <c r="M301" s="4">
        <f t="shared" si="97"/>
        <v>3.2183562032064774</v>
      </c>
      <c r="N301" s="3">
        <f t="shared" si="98"/>
        <v>0.25645730558347052</v>
      </c>
      <c r="O301" s="1">
        <f t="shared" si="99"/>
        <v>1.5473361061596353E-2</v>
      </c>
      <c r="P301" s="2">
        <f t="shared" si="85"/>
        <v>16.574117579404071</v>
      </c>
      <c r="Q301" s="1">
        <f t="shared" si="86"/>
        <v>0</v>
      </c>
      <c r="R301" s="1">
        <f t="shared" si="87"/>
        <v>0</v>
      </c>
    </row>
    <row r="302" spans="1:18" x14ac:dyDescent="0.25">
      <c r="A302" s="1">
        <f t="shared" si="82"/>
        <v>3.4440000000000026</v>
      </c>
      <c r="B302" s="2">
        <f t="shared" si="89"/>
        <v>0.2870000000000002</v>
      </c>
      <c r="C302" s="2">
        <f t="shared" si="83"/>
        <v>4.6333333333333115E-2</v>
      </c>
      <c r="D302" s="2">
        <f t="shared" si="84"/>
        <v>1.5282154605191216</v>
      </c>
      <c r="E302" s="3">
        <f t="shared" si="88"/>
        <v>7.3489151199595598E-3</v>
      </c>
      <c r="F302" s="2">
        <f t="shared" si="90"/>
        <v>0.25470257675318692</v>
      </c>
      <c r="G302" s="3">
        <f t="shared" si="91"/>
        <v>7.9917473768929326E-2</v>
      </c>
      <c r="H302" s="3">
        <f t="shared" si="92"/>
        <v>0.79249408991347958</v>
      </c>
      <c r="I302" s="3">
        <f t="shared" si="93"/>
        <v>0.10084299023309348</v>
      </c>
      <c r="J302" s="1">
        <f t="shared" si="94"/>
        <v>0.01</v>
      </c>
      <c r="K302" s="1">
        <f t="shared" si="95"/>
        <v>1.4859</v>
      </c>
      <c r="L302" s="1">
        <f t="shared" si="96"/>
        <v>0.01</v>
      </c>
      <c r="M302" s="4">
        <f t="shared" si="97"/>
        <v>3.2167793683465096</v>
      </c>
      <c r="N302" s="3">
        <f t="shared" si="98"/>
        <v>0.25707688079026525</v>
      </c>
      <c r="O302" s="1">
        <f t="shared" si="99"/>
        <v>1.5473361061596353E-2</v>
      </c>
      <c r="P302" s="2">
        <f t="shared" si="85"/>
        <v>16.614158990208633</v>
      </c>
      <c r="Q302" s="1">
        <f t="shared" si="86"/>
        <v>0</v>
      </c>
      <c r="R302" s="1">
        <f t="shared" si="87"/>
        <v>0</v>
      </c>
    </row>
    <row r="303" spans="1:18" x14ac:dyDescent="0.25">
      <c r="A303" s="1">
        <f t="shared" si="82"/>
        <v>3.4560000000000022</v>
      </c>
      <c r="B303" s="2">
        <f t="shared" si="89"/>
        <v>0.2880000000000002</v>
      </c>
      <c r="C303" s="2">
        <f t="shared" si="83"/>
        <v>4.5333333333333115E-2</v>
      </c>
      <c r="D303" s="2">
        <f t="shared" si="84"/>
        <v>1.5107923260747214</v>
      </c>
      <c r="E303" s="3">
        <f t="shared" si="88"/>
        <v>7.1193336950932801E-3</v>
      </c>
      <c r="F303" s="2">
        <f t="shared" si="90"/>
        <v>0.25179872101245354</v>
      </c>
      <c r="G303" s="3">
        <f t="shared" si="91"/>
        <v>8.0147055193795599E-2</v>
      </c>
      <c r="H303" s="3">
        <f t="shared" si="92"/>
        <v>0.79539794565421307</v>
      </c>
      <c r="I303" s="3">
        <f t="shared" si="93"/>
        <v>0.100763467685191</v>
      </c>
      <c r="J303" s="1">
        <f t="shared" si="94"/>
        <v>0.01</v>
      </c>
      <c r="K303" s="1">
        <f t="shared" si="95"/>
        <v>1.4859</v>
      </c>
      <c r="L303" s="1">
        <f t="shared" si="96"/>
        <v>0.01</v>
      </c>
      <c r="M303" s="4">
        <f t="shared" si="97"/>
        <v>3.2150871799284988</v>
      </c>
      <c r="N303" s="3">
        <f t="shared" si="98"/>
        <v>0.25767976966259404</v>
      </c>
      <c r="O303" s="1">
        <f t="shared" si="99"/>
        <v>1.5473361061596353E-2</v>
      </c>
      <c r="P303" s="2">
        <f t="shared" si="85"/>
        <v>16.6531220099384</v>
      </c>
      <c r="Q303" s="1">
        <f t="shared" si="86"/>
        <v>0</v>
      </c>
      <c r="R303" s="1">
        <f t="shared" si="87"/>
        <v>0</v>
      </c>
    </row>
    <row r="304" spans="1:18" x14ac:dyDescent="0.25">
      <c r="A304" s="1">
        <f t="shared" si="82"/>
        <v>3.4680000000000026</v>
      </c>
      <c r="B304" s="2">
        <f t="shared" si="89"/>
        <v>0.2890000000000002</v>
      </c>
      <c r="C304" s="2">
        <f t="shared" si="83"/>
        <v>4.4333333333333114E-2</v>
      </c>
      <c r="D304" s="2">
        <f t="shared" si="84"/>
        <v>1.4932064994205387</v>
      </c>
      <c r="E304" s="3">
        <f t="shared" si="88"/>
        <v>6.8918761148876193E-3</v>
      </c>
      <c r="F304" s="2">
        <f t="shared" si="90"/>
        <v>0.24886774990342311</v>
      </c>
      <c r="G304" s="3">
        <f t="shared" si="91"/>
        <v>8.0374512774001261E-2</v>
      </c>
      <c r="H304" s="3">
        <f t="shared" si="92"/>
        <v>0.79832891676324347</v>
      </c>
      <c r="I304" s="3">
        <f t="shared" si="93"/>
        <v>0.10067844354163302</v>
      </c>
      <c r="J304" s="1">
        <f t="shared" si="94"/>
        <v>0.01</v>
      </c>
      <c r="K304" s="1">
        <f t="shared" si="95"/>
        <v>1.4859</v>
      </c>
      <c r="L304" s="1">
        <f t="shared" si="96"/>
        <v>0.01</v>
      </c>
      <c r="M304" s="4">
        <f t="shared" si="97"/>
        <v>3.2132774291070163</v>
      </c>
      <c r="N304" s="3">
        <f t="shared" si="98"/>
        <v>0.25826560777217183</v>
      </c>
      <c r="O304" s="1">
        <f t="shared" si="99"/>
        <v>1.5473361061596353E-2</v>
      </c>
      <c r="P304" s="2">
        <f t="shared" si="85"/>
        <v>16.690983086613706</v>
      </c>
      <c r="Q304" s="1">
        <f t="shared" si="86"/>
        <v>0</v>
      </c>
      <c r="R304" s="1">
        <f t="shared" si="87"/>
        <v>0</v>
      </c>
    </row>
    <row r="305" spans="1:18" x14ac:dyDescent="0.25">
      <c r="A305" s="1">
        <f t="shared" si="82"/>
        <v>3.4800000000000022</v>
      </c>
      <c r="B305" s="2">
        <f t="shared" si="89"/>
        <v>0.2900000000000002</v>
      </c>
      <c r="C305" s="2">
        <f t="shared" si="83"/>
        <v>4.3333333333333113E-2</v>
      </c>
      <c r="D305" s="2">
        <f t="shared" si="84"/>
        <v>1.4754519369064936</v>
      </c>
      <c r="E305" s="3">
        <f t="shared" si="88"/>
        <v>6.6665801532655548E-3</v>
      </c>
      <c r="F305" s="2">
        <f t="shared" si="90"/>
        <v>0.24590865615108226</v>
      </c>
      <c r="G305" s="3">
        <f t="shared" si="91"/>
        <v>8.0599808735623321E-2</v>
      </c>
      <c r="H305" s="3">
        <f t="shared" si="92"/>
        <v>0.80128801051558429</v>
      </c>
      <c r="I305" s="3">
        <f t="shared" si="93"/>
        <v>0.10058781321807352</v>
      </c>
      <c r="J305" s="1">
        <f t="shared" si="94"/>
        <v>0.01</v>
      </c>
      <c r="K305" s="1">
        <f t="shared" si="95"/>
        <v>1.4859</v>
      </c>
      <c r="L305" s="1">
        <f t="shared" si="96"/>
        <v>0.01</v>
      </c>
      <c r="M305" s="4">
        <f t="shared" si="97"/>
        <v>3.2113477894794684</v>
      </c>
      <c r="N305" s="3">
        <f t="shared" si="98"/>
        <v>0.25883401761561192</v>
      </c>
      <c r="O305" s="1">
        <f t="shared" si="99"/>
        <v>1.5473361061596353E-2</v>
      </c>
      <c r="P305" s="2">
        <f t="shared" si="85"/>
        <v>16.727717823247676</v>
      </c>
      <c r="Q305" s="1">
        <f t="shared" si="86"/>
        <v>0</v>
      </c>
      <c r="R305" s="1">
        <f t="shared" si="87"/>
        <v>0</v>
      </c>
    </row>
    <row r="306" spans="1:18" x14ac:dyDescent="0.25">
      <c r="A306" s="1">
        <f t="shared" si="82"/>
        <v>3.4920000000000027</v>
      </c>
      <c r="B306" s="2">
        <f t="shared" si="89"/>
        <v>0.2910000000000002</v>
      </c>
      <c r="C306" s="2">
        <f t="shared" si="83"/>
        <v>4.2333333333333112E-2</v>
      </c>
      <c r="D306" s="2">
        <f t="shared" si="84"/>
        <v>1.4575222451997252</v>
      </c>
      <c r="E306" s="3">
        <f t="shared" si="88"/>
        <v>6.4434846822423956E-3</v>
      </c>
      <c r="F306" s="2">
        <f t="shared" si="90"/>
        <v>0.24292037419995419</v>
      </c>
      <c r="G306" s="3">
        <f t="shared" si="91"/>
        <v>8.0822904206646479E-2</v>
      </c>
      <c r="H306" s="3">
        <f t="shared" si="92"/>
        <v>0.80427629246671239</v>
      </c>
      <c r="I306" s="3">
        <f t="shared" si="93"/>
        <v>0.10049146663115349</v>
      </c>
      <c r="J306" s="1">
        <f t="shared" si="94"/>
        <v>0.01</v>
      </c>
      <c r="K306" s="1">
        <f t="shared" si="95"/>
        <v>1.4859</v>
      </c>
      <c r="L306" s="1">
        <f t="shared" si="96"/>
        <v>0.01</v>
      </c>
      <c r="M306" s="4">
        <f t="shared" si="97"/>
        <v>3.2092958080362788</v>
      </c>
      <c r="N306" s="3">
        <f t="shared" si="98"/>
        <v>0.25938460766370824</v>
      </c>
      <c r="O306" s="1">
        <f t="shared" si="99"/>
        <v>1.5473361061596353E-2</v>
      </c>
      <c r="P306" s="2">
        <f t="shared" si="85"/>
        <v>16.76330091640401</v>
      </c>
      <c r="Q306" s="1">
        <f t="shared" si="86"/>
        <v>0</v>
      </c>
      <c r="R306" s="1">
        <f t="shared" si="87"/>
        <v>0</v>
      </c>
    </row>
    <row r="307" spans="1:18" x14ac:dyDescent="0.25">
      <c r="A307" s="1">
        <f t="shared" si="82"/>
        <v>3.5040000000000022</v>
      </c>
      <c r="B307" s="2">
        <f t="shared" si="89"/>
        <v>0.2920000000000002</v>
      </c>
      <c r="C307" s="2">
        <f t="shared" si="83"/>
        <v>4.1333333333333111E-2</v>
      </c>
      <c r="D307" s="2">
        <f t="shared" si="84"/>
        <v>1.4394106520492285</v>
      </c>
      <c r="E307" s="3">
        <f t="shared" si="88"/>
        <v>6.2226297358427439E-3</v>
      </c>
      <c r="F307" s="2">
        <f t="shared" si="90"/>
        <v>0.23990177534153806</v>
      </c>
      <c r="G307" s="3">
        <f t="shared" si="91"/>
        <v>8.1043759153046138E-2</v>
      </c>
      <c r="H307" s="3">
        <f t="shared" si="92"/>
        <v>0.80729489132512855</v>
      </c>
      <c r="I307" s="3">
        <f t="shared" si="93"/>
        <v>0.10038928776078024</v>
      </c>
      <c r="J307" s="1">
        <f t="shared" si="94"/>
        <v>0.01</v>
      </c>
      <c r="K307" s="1">
        <f t="shared" si="95"/>
        <v>1.4859</v>
      </c>
      <c r="L307" s="1">
        <f t="shared" si="96"/>
        <v>0.01</v>
      </c>
      <c r="M307" s="4">
        <f t="shared" si="97"/>
        <v>3.2071188951687031</v>
      </c>
      <c r="N307" s="3">
        <f t="shared" si="98"/>
        <v>0.25991697131523578</v>
      </c>
      <c r="O307" s="1">
        <f t="shared" si="99"/>
        <v>1.5473361061596353E-2</v>
      </c>
      <c r="P307" s="2">
        <f t="shared" si="85"/>
        <v>16.797706088584007</v>
      </c>
      <c r="Q307" s="1">
        <f t="shared" si="86"/>
        <v>0</v>
      </c>
      <c r="R307" s="1">
        <f t="shared" si="87"/>
        <v>0</v>
      </c>
    </row>
    <row r="308" spans="1:18" x14ac:dyDescent="0.25">
      <c r="A308" s="1">
        <f t="shared" si="82"/>
        <v>3.5160000000000027</v>
      </c>
      <c r="B308" s="2">
        <f t="shared" si="89"/>
        <v>0.2930000000000002</v>
      </c>
      <c r="C308" s="2">
        <f t="shared" si="83"/>
        <v>4.033333333333311E-2</v>
      </c>
      <c r="D308" s="2">
        <f t="shared" si="84"/>
        <v>1.4211099738413682</v>
      </c>
      <c r="E308" s="3">
        <f t="shared" si="88"/>
        <v>6.0040565793351196E-3</v>
      </c>
      <c r="F308" s="2">
        <f t="shared" si="90"/>
        <v>0.23685166230689469</v>
      </c>
      <c r="G308" s="3">
        <f t="shared" si="91"/>
        <v>8.1262332309553764E-2</v>
      </c>
      <c r="H308" s="3">
        <f t="shared" si="92"/>
        <v>0.81034500435977186</v>
      </c>
      <c r="I308" s="3">
        <f t="shared" si="93"/>
        <v>0.10028115416563416</v>
      </c>
      <c r="J308" s="1">
        <f t="shared" si="94"/>
        <v>0.01</v>
      </c>
      <c r="K308" s="1">
        <f t="shared" si="95"/>
        <v>1.4859</v>
      </c>
      <c r="L308" s="1">
        <f t="shared" si="96"/>
        <v>0.01</v>
      </c>
      <c r="M308" s="4">
        <f t="shared" si="97"/>
        <v>3.204814313610306</v>
      </c>
      <c r="N308" s="3">
        <f t="shared" si="98"/>
        <v>0.26043068574301514</v>
      </c>
      <c r="O308" s="1">
        <f t="shared" si="99"/>
        <v>1.5473361061596353E-2</v>
      </c>
      <c r="P308" s="2">
        <f t="shared" si="85"/>
        <v>16.830906013650992</v>
      </c>
      <c r="Q308" s="1">
        <f t="shared" si="86"/>
        <v>0</v>
      </c>
      <c r="R308" s="1">
        <f t="shared" si="87"/>
        <v>0</v>
      </c>
    </row>
    <row r="309" spans="1:18" x14ac:dyDescent="0.25">
      <c r="A309" s="1">
        <f t="shared" si="82"/>
        <v>3.5280000000000022</v>
      </c>
      <c r="B309" s="2">
        <f t="shared" si="89"/>
        <v>0.29400000000000021</v>
      </c>
      <c r="C309" s="2">
        <f t="shared" si="83"/>
        <v>3.9333333333333109E-2</v>
      </c>
      <c r="D309" s="2">
        <f t="shared" si="84"/>
        <v>1.4026125795051481</v>
      </c>
      <c r="E309" s="3">
        <f t="shared" si="88"/>
        <v>5.7878077843710723E-3</v>
      </c>
      <c r="F309" s="2">
        <f t="shared" si="90"/>
        <v>0.23376876325085799</v>
      </c>
      <c r="G309" s="3">
        <f t="shared" si="91"/>
        <v>8.1478581104517805E-2</v>
      </c>
      <c r="H309" s="3">
        <f t="shared" si="92"/>
        <v>0.81342790341580851</v>
      </c>
      <c r="I309" s="3">
        <f t="shared" si="93"/>
        <v>0.1001669364455863</v>
      </c>
      <c r="J309" s="1">
        <f t="shared" si="94"/>
        <v>0.01</v>
      </c>
      <c r="K309" s="1">
        <f t="shared" si="95"/>
        <v>1.4859</v>
      </c>
      <c r="L309" s="1">
        <f t="shared" si="96"/>
        <v>0.01</v>
      </c>
      <c r="M309" s="4">
        <f t="shared" si="97"/>
        <v>3.2023791661682681</v>
      </c>
      <c r="N309" s="3">
        <f t="shared" si="98"/>
        <v>0.26092531061805935</v>
      </c>
      <c r="O309" s="1">
        <f t="shared" si="99"/>
        <v>1.5473361061596353E-2</v>
      </c>
      <c r="P309" s="2">
        <f t="shared" si="85"/>
        <v>16.862872234375448</v>
      </c>
      <c r="Q309" s="1">
        <f t="shared" si="86"/>
        <v>0</v>
      </c>
      <c r="R309" s="1">
        <f t="shared" si="87"/>
        <v>0</v>
      </c>
    </row>
    <row r="310" spans="1:18" x14ac:dyDescent="0.25">
      <c r="A310" s="1">
        <f t="shared" si="82"/>
        <v>3.5400000000000027</v>
      </c>
      <c r="B310" s="2">
        <f t="shared" si="89"/>
        <v>0.29500000000000021</v>
      </c>
      <c r="C310" s="2">
        <f t="shared" si="83"/>
        <v>3.8333333333333108E-2</v>
      </c>
      <c r="D310" s="2">
        <f t="shared" si="84"/>
        <v>1.3839103502526295</v>
      </c>
      <c r="E310" s="3">
        <f t="shared" si="88"/>
        <v>5.5739273106966006E-3</v>
      </c>
      <c r="F310" s="2">
        <f t="shared" si="90"/>
        <v>0.2306517250421049</v>
      </c>
      <c r="G310" s="3">
        <f t="shared" si="91"/>
        <v>8.169246157819228E-2</v>
      </c>
      <c r="H310" s="3">
        <f t="shared" si="92"/>
        <v>0.81654494162456159</v>
      </c>
      <c r="I310" s="3">
        <f t="shared" si="93"/>
        <v>0.10004649764366991</v>
      </c>
      <c r="J310" s="1">
        <f t="shared" si="94"/>
        <v>0.01</v>
      </c>
      <c r="K310" s="1">
        <f t="shared" si="95"/>
        <v>1.4859</v>
      </c>
      <c r="L310" s="1">
        <f t="shared" si="96"/>
        <v>0.01</v>
      </c>
      <c r="M310" s="4">
        <f t="shared" si="97"/>
        <v>3.1998103820770414</v>
      </c>
      <c r="N310" s="3">
        <f t="shared" si="98"/>
        <v>0.26140038669532945</v>
      </c>
      <c r="O310" s="1">
        <f t="shared" si="99"/>
        <v>1.5473361061596353E-2</v>
      </c>
      <c r="P310" s="2">
        <f t="shared" si="85"/>
        <v>16.893575071036398</v>
      </c>
      <c r="Q310" s="1">
        <f t="shared" si="86"/>
        <v>0</v>
      </c>
      <c r="R310" s="1">
        <f t="shared" si="87"/>
        <v>0</v>
      </c>
    </row>
    <row r="311" spans="1:18" x14ac:dyDescent="0.25">
      <c r="A311" s="1">
        <f t="shared" si="82"/>
        <v>3.5520000000000023</v>
      </c>
      <c r="B311" s="2">
        <f t="shared" si="89"/>
        <v>0.29600000000000021</v>
      </c>
      <c r="C311" s="2">
        <f t="shared" si="83"/>
        <v>3.7333333333333107E-2</v>
      </c>
      <c r="D311" s="2">
        <f t="shared" si="84"/>
        <v>1.3649946345519393</v>
      </c>
      <c r="E311" s="3">
        <f t="shared" si="88"/>
        <v>5.3624605951988402E-3</v>
      </c>
      <c r="F311" s="2">
        <f t="shared" si="90"/>
        <v>0.22749910575865653</v>
      </c>
      <c r="G311" s="3">
        <f t="shared" si="91"/>
        <v>8.1903928293690045E-2</v>
      </c>
      <c r="H311" s="3">
        <f t="shared" si="92"/>
        <v>0.81969756090801005</v>
      </c>
      <c r="I311" s="3">
        <f t="shared" si="93"/>
        <v>9.9919692579006777E-2</v>
      </c>
      <c r="J311" s="1">
        <f t="shared" si="94"/>
        <v>0.01</v>
      </c>
      <c r="K311" s="1">
        <f t="shared" si="95"/>
        <v>1.4859</v>
      </c>
      <c r="L311" s="1">
        <f t="shared" si="96"/>
        <v>0.01</v>
      </c>
      <c r="M311" s="4">
        <f t="shared" si="97"/>
        <v>3.1971047017786152</v>
      </c>
      <c r="N311" s="3">
        <f t="shared" si="98"/>
        <v>0.261855434241895</v>
      </c>
      <c r="O311" s="1">
        <f t="shared" si="99"/>
        <v>1.5473361061596353E-2</v>
      </c>
      <c r="P311" s="2">
        <f t="shared" si="85"/>
        <v>16.9229835198378</v>
      </c>
      <c r="Q311" s="1">
        <f t="shared" si="86"/>
        <v>0</v>
      </c>
      <c r="R311" s="1">
        <f t="shared" si="87"/>
        <v>0</v>
      </c>
    </row>
    <row r="312" spans="1:18" x14ac:dyDescent="0.25">
      <c r="A312" s="1">
        <f t="shared" si="82"/>
        <v>3.5640000000000027</v>
      </c>
      <c r="B312" s="2">
        <f t="shared" si="89"/>
        <v>0.29700000000000021</v>
      </c>
      <c r="C312" s="2">
        <f t="shared" si="83"/>
        <v>3.6333333333333107E-2</v>
      </c>
      <c r="D312" s="2">
        <f t="shared" si="84"/>
        <v>1.3458561976245298</v>
      </c>
      <c r="E312" s="3">
        <f t="shared" si="88"/>
        <v>5.1534546491622205E-3</v>
      </c>
      <c r="F312" s="2">
        <f t="shared" si="90"/>
        <v>0.22430936627075496</v>
      </c>
      <c r="G312" s="3">
        <f t="shared" si="91"/>
        <v>8.2112934239726654E-2</v>
      </c>
      <c r="H312" s="3">
        <f t="shared" si="92"/>
        <v>0.82288730039591163</v>
      </c>
      <c r="I312" s="3">
        <f t="shared" si="93"/>
        <v>9.9786367100598183E-2</v>
      </c>
      <c r="J312" s="1">
        <f t="shared" si="94"/>
        <v>0.01</v>
      </c>
      <c r="K312" s="1">
        <f t="shared" si="95"/>
        <v>1.4859</v>
      </c>
      <c r="L312" s="1">
        <f t="shared" si="96"/>
        <v>0.01</v>
      </c>
      <c r="M312" s="4">
        <f t="shared" si="97"/>
        <v>3.1942586598997091</v>
      </c>
      <c r="N312" s="3">
        <f t="shared" si="98"/>
        <v>0.26228995128502219</v>
      </c>
      <c r="O312" s="1">
        <f t="shared" si="99"/>
        <v>1.5473361061596353E-2</v>
      </c>
      <c r="P312" s="2">
        <f t="shared" si="85"/>
        <v>16.95106513968739</v>
      </c>
      <c r="Q312" s="1">
        <f t="shared" si="86"/>
        <v>0</v>
      </c>
      <c r="R312" s="1">
        <f t="shared" si="87"/>
        <v>0</v>
      </c>
    </row>
    <row r="313" spans="1:18" x14ac:dyDescent="0.25">
      <c r="A313" s="1">
        <f t="shared" si="82"/>
        <v>3.5760000000000023</v>
      </c>
      <c r="B313" s="2">
        <f t="shared" si="89"/>
        <v>0.29800000000000021</v>
      </c>
      <c r="C313" s="2">
        <f t="shared" si="83"/>
        <v>3.5333333333333106E-2</v>
      </c>
      <c r="D313" s="2">
        <f t="shared" si="84"/>
        <v>1.3264851646305551</v>
      </c>
      <c r="E313" s="3">
        <f t="shared" si="88"/>
        <v>4.9469581647393051E-3</v>
      </c>
      <c r="F313" s="2">
        <f t="shared" si="90"/>
        <v>0.22108086077175917</v>
      </c>
      <c r="G313" s="3">
        <f t="shared" si="91"/>
        <v>8.2319430724149573E-2</v>
      </c>
      <c r="H313" s="3">
        <f t="shared" si="92"/>
        <v>0.82611580589490741</v>
      </c>
      <c r="I313" s="3">
        <f t="shared" si="93"/>
        <v>9.9646357250089537E-2</v>
      </c>
      <c r="J313" s="1">
        <f t="shared" si="94"/>
        <v>0.01</v>
      </c>
      <c r="K313" s="1">
        <f t="shared" si="95"/>
        <v>1.4859</v>
      </c>
      <c r="L313" s="1">
        <f t="shared" si="96"/>
        <v>0.01</v>
      </c>
      <c r="M313" s="4">
        <f t="shared" si="97"/>
        <v>3.1912685661552924</v>
      </c>
      <c r="N313" s="3">
        <f t="shared" si="98"/>
        <v>0.26270341165377675</v>
      </c>
      <c r="O313" s="1">
        <f t="shared" si="99"/>
        <v>1.5473361061596353E-2</v>
      </c>
      <c r="P313" s="2">
        <f t="shared" si="85"/>
        <v>16.977785925630965</v>
      </c>
      <c r="Q313" s="1">
        <f t="shared" si="86"/>
        <v>0</v>
      </c>
      <c r="R313" s="1">
        <f t="shared" si="87"/>
        <v>0</v>
      </c>
    </row>
    <row r="314" spans="1:18" x14ac:dyDescent="0.25">
      <c r="A314" s="1">
        <f t="shared" si="82"/>
        <v>3.5880000000000027</v>
      </c>
      <c r="B314" s="2">
        <f t="shared" si="89"/>
        <v>0.29900000000000021</v>
      </c>
      <c r="C314" s="2">
        <f t="shared" si="83"/>
        <v>3.4333333333333105E-2</v>
      </c>
      <c r="D314" s="2">
        <f t="shared" si="84"/>
        <v>1.3068709565510901</v>
      </c>
      <c r="E314" s="3">
        <f t="shared" si="88"/>
        <v>4.7430216317966706E-3</v>
      </c>
      <c r="F314" s="2">
        <f t="shared" si="90"/>
        <v>0.21781182609184835</v>
      </c>
      <c r="G314" s="3">
        <f t="shared" si="91"/>
        <v>8.2523367257092209E-2</v>
      </c>
      <c r="H314" s="3">
        <f t="shared" si="92"/>
        <v>0.82938484057481821</v>
      </c>
      <c r="I314" s="3">
        <f t="shared" si="93"/>
        <v>9.949948831943696E-2</v>
      </c>
      <c r="J314" s="1">
        <f t="shared" si="94"/>
        <v>0.01</v>
      </c>
      <c r="K314" s="1">
        <f t="shared" si="95"/>
        <v>1.4859</v>
      </c>
      <c r="L314" s="1">
        <f t="shared" si="96"/>
        <v>0.01</v>
      </c>
      <c r="M314" s="4">
        <f t="shared" si="97"/>
        <v>3.1881304838582012</v>
      </c>
      <c r="N314" s="3">
        <f t="shared" si="98"/>
        <v>0.26309526278296141</v>
      </c>
      <c r="O314" s="1">
        <f t="shared" si="99"/>
        <v>1.5473361061596353E-2</v>
      </c>
      <c r="P314" s="2">
        <f t="shared" si="85"/>
        <v>17.003110166927009</v>
      </c>
      <c r="Q314" s="1">
        <f t="shared" si="86"/>
        <v>0</v>
      </c>
      <c r="R314" s="1">
        <f t="shared" si="87"/>
        <v>0</v>
      </c>
    </row>
    <row r="315" spans="1:18" x14ac:dyDescent="0.25">
      <c r="A315" s="1">
        <f t="shared" si="82"/>
        <v>3.6000000000000023</v>
      </c>
      <c r="B315" s="2">
        <f t="shared" si="89"/>
        <v>0.30000000000000021</v>
      </c>
      <c r="C315" s="2">
        <f t="shared" si="83"/>
        <v>3.3333333333333104E-2</v>
      </c>
      <c r="D315" s="2">
        <f t="shared" si="84"/>
        <v>1.2870022175865641</v>
      </c>
      <c r="E315" s="3">
        <f t="shared" si="88"/>
        <v>4.541697466480075E-3</v>
      </c>
      <c r="F315" s="2">
        <f t="shared" si="90"/>
        <v>0.21450036959776067</v>
      </c>
      <c r="G315" s="3">
        <f t="shared" si="91"/>
        <v>8.2724691422408805E-2</v>
      </c>
      <c r="H315" s="3">
        <f t="shared" si="92"/>
        <v>0.83269629706890591</v>
      </c>
      <c r="I315" s="3">
        <f t="shared" si="93"/>
        <v>9.9345573786745578E-2</v>
      </c>
      <c r="J315" s="1">
        <f t="shared" si="94"/>
        <v>0.01</v>
      </c>
      <c r="K315" s="1">
        <f t="shared" si="95"/>
        <v>1.4859</v>
      </c>
      <c r="L315" s="1">
        <f t="shared" si="96"/>
        <v>0.01</v>
      </c>
      <c r="M315" s="4">
        <f t="shared" si="97"/>
        <v>3.1848402056541909</v>
      </c>
      <c r="N315" s="3">
        <f t="shared" si="98"/>
        <v>0.26346492324242393</v>
      </c>
      <c r="O315" s="1">
        <f t="shared" si="99"/>
        <v>1.5473361061596353E-2</v>
      </c>
      <c r="P315" s="2">
        <f t="shared" si="85"/>
        <v>17.027000287372783</v>
      </c>
      <c r="Q315" s="1">
        <f t="shared" si="86"/>
        <v>0</v>
      </c>
      <c r="R315" s="1">
        <f t="shared" si="87"/>
        <v>0</v>
      </c>
    </row>
    <row r="316" spans="1:18" x14ac:dyDescent="0.25">
      <c r="A316" s="1">
        <f t="shared" si="82"/>
        <v>3.6120000000000028</v>
      </c>
      <c r="B316" s="2">
        <f t="shared" si="89"/>
        <v>0.30100000000000021</v>
      </c>
      <c r="C316" s="2">
        <f t="shared" si="83"/>
        <v>3.2333333333333103E-2</v>
      </c>
      <c r="D316" s="2">
        <f t="shared" si="84"/>
        <v>1.2668667326584733</v>
      </c>
      <c r="E316" s="3">
        <f t="shared" si="88"/>
        <v>4.3430401530630174E-3</v>
      </c>
      <c r="F316" s="2">
        <f t="shared" si="90"/>
        <v>0.21114445544307886</v>
      </c>
      <c r="G316" s="3">
        <f t="shared" si="91"/>
        <v>8.2923348735825866E-2</v>
      </c>
      <c r="H316" s="3">
        <f t="shared" si="92"/>
        <v>0.83605221122358775</v>
      </c>
      <c r="I316" s="3">
        <f t="shared" si="93"/>
        <v>9.918441411029226E-2</v>
      </c>
      <c r="J316" s="1">
        <f t="shared" si="94"/>
        <v>0.01</v>
      </c>
      <c r="K316" s="1">
        <f t="shared" si="95"/>
        <v>1.4859</v>
      </c>
      <c r="L316" s="1">
        <f t="shared" si="96"/>
        <v>0.01</v>
      </c>
      <c r="M316" s="4">
        <f t="shared" si="97"/>
        <v>3.1813932260276792</v>
      </c>
      <c r="N316" s="3">
        <f t="shared" si="98"/>
        <v>0.26381177994768734</v>
      </c>
      <c r="O316" s="1">
        <f t="shared" si="99"/>
        <v>1.5473361061596353E-2</v>
      </c>
      <c r="P316" s="2">
        <f t="shared" si="85"/>
        <v>17.049416665035181</v>
      </c>
      <c r="Q316" s="1">
        <f t="shared" si="86"/>
        <v>0</v>
      </c>
      <c r="R316" s="1">
        <f t="shared" si="87"/>
        <v>0</v>
      </c>
    </row>
    <row r="317" spans="1:18" x14ac:dyDescent="0.25">
      <c r="A317" s="1">
        <f t="shared" si="82"/>
        <v>3.6240000000000023</v>
      </c>
      <c r="B317" s="2">
        <f t="shared" si="89"/>
        <v>0.30200000000000021</v>
      </c>
      <c r="C317" s="2">
        <f t="shared" si="83"/>
        <v>3.1333333333333102E-2</v>
      </c>
      <c r="D317" s="2">
        <f t="shared" si="84"/>
        <v>1.2464513333146956</v>
      </c>
      <c r="E317" s="3">
        <f t="shared" si="88"/>
        <v>4.1471064009060542E-3</v>
      </c>
      <c r="F317" s="2">
        <f t="shared" si="90"/>
        <v>0.2077418888857826</v>
      </c>
      <c r="G317" s="3">
        <f t="shared" si="91"/>
        <v>8.3119282487982823E-2</v>
      </c>
      <c r="H317" s="3">
        <f t="shared" si="92"/>
        <v>0.83945477778088395</v>
      </c>
      <c r="I317" s="3">
        <f t="shared" si="93"/>
        <v>9.9015795356731856E-2</v>
      </c>
      <c r="J317" s="1">
        <f t="shared" si="94"/>
        <v>0.01</v>
      </c>
      <c r="K317" s="1">
        <f t="shared" si="95"/>
        <v>1.4859</v>
      </c>
      <c r="L317" s="1">
        <f t="shared" si="96"/>
        <v>0.01</v>
      </c>
      <c r="M317" s="4">
        <f t="shared" si="97"/>
        <v>3.1777847100322045</v>
      </c>
      <c r="N317" s="3">
        <f t="shared" si="98"/>
        <v>0.26413518499915939</v>
      </c>
      <c r="O317" s="1">
        <f t="shared" si="99"/>
        <v>1.5473361061596353E-2</v>
      </c>
      <c r="P317" s="2">
        <f t="shared" si="85"/>
        <v>17.070317427977677</v>
      </c>
      <c r="Q317" s="1">
        <f t="shared" si="86"/>
        <v>0</v>
      </c>
      <c r="R317" s="1">
        <f t="shared" si="87"/>
        <v>0</v>
      </c>
    </row>
    <row r="318" spans="1:18" x14ac:dyDescent="0.25">
      <c r="A318" s="1">
        <f t="shared" si="82"/>
        <v>3.6360000000000028</v>
      </c>
      <c r="B318" s="2">
        <f t="shared" si="89"/>
        <v>0.30300000000000021</v>
      </c>
      <c r="C318" s="2">
        <f t="shared" si="83"/>
        <v>3.0333333333333101E-2</v>
      </c>
      <c r="D318" s="2">
        <f t="shared" si="84"/>
        <v>1.2257417899827423</v>
      </c>
      <c r="E318" s="3">
        <f t="shared" si="88"/>
        <v>3.9539553186719693E-3</v>
      </c>
      <c r="F318" s="2">
        <f t="shared" si="90"/>
        <v>0.20429029833045703</v>
      </c>
      <c r="G318" s="3">
        <f t="shared" si="91"/>
        <v>8.3312433570216907E-2</v>
      </c>
      <c r="H318" s="3">
        <f t="shared" si="92"/>
        <v>0.84290636833620947</v>
      </c>
      <c r="I318" s="3">
        <f t="shared" si="93"/>
        <v>9.8839487634510476E-2</v>
      </c>
      <c r="J318" s="1">
        <f t="shared" si="94"/>
        <v>0.01</v>
      </c>
      <c r="K318" s="1">
        <f t="shared" si="95"/>
        <v>1.4859</v>
      </c>
      <c r="L318" s="1">
        <f t="shared" si="96"/>
        <v>0.01</v>
      </c>
      <c r="M318" s="4">
        <f t="shared" si="97"/>
        <v>3.1740094575864881</v>
      </c>
      <c r="N318" s="3">
        <f t="shared" si="98"/>
        <v>0.26443445208641447</v>
      </c>
      <c r="O318" s="1">
        <f t="shared" si="99"/>
        <v>1.5473361061596353E-2</v>
      </c>
      <c r="P318" s="2">
        <f t="shared" si="85"/>
        <v>17.08965822187913</v>
      </c>
      <c r="Q318" s="1">
        <f t="shared" si="86"/>
        <v>0</v>
      </c>
      <c r="R318" s="1">
        <f t="shared" si="87"/>
        <v>0</v>
      </c>
    </row>
    <row r="319" spans="1:18" x14ac:dyDescent="0.25">
      <c r="A319" s="1">
        <f t="shared" si="82"/>
        <v>3.6480000000000024</v>
      </c>
      <c r="B319" s="2">
        <f t="shared" si="89"/>
        <v>0.30400000000000021</v>
      </c>
      <c r="C319" s="2">
        <f t="shared" si="83"/>
        <v>2.93333333333331E-2</v>
      </c>
      <c r="D319" s="2">
        <f t="shared" si="84"/>
        <v>1.204722688070361</v>
      </c>
      <c r="E319" s="3">
        <f t="shared" si="88"/>
        <v>3.7636486083269171E-3</v>
      </c>
      <c r="F319" s="2">
        <f t="shared" si="90"/>
        <v>0.2007871146783935</v>
      </c>
      <c r="G319" s="3">
        <f t="shared" si="91"/>
        <v>8.3502740280561968E-2</v>
      </c>
      <c r="H319" s="3">
        <f t="shared" si="92"/>
        <v>0.84640955198827306</v>
      </c>
      <c r="I319" s="3">
        <f t="shared" si="93"/>
        <v>9.865524329730023E-2</v>
      </c>
      <c r="J319" s="1">
        <f t="shared" si="94"/>
        <v>0.01</v>
      </c>
      <c r="K319" s="1">
        <f t="shared" si="95"/>
        <v>1.4859</v>
      </c>
      <c r="L319" s="1">
        <f t="shared" si="96"/>
        <v>0.01</v>
      </c>
      <c r="M319" s="4">
        <f t="shared" si="97"/>
        <v>3.1700618625358619</v>
      </c>
      <c r="N319" s="3">
        <f t="shared" si="98"/>
        <v>0.26470885238064662</v>
      </c>
      <c r="O319" s="1">
        <f t="shared" si="99"/>
        <v>1.5473361061596353E-2</v>
      </c>
      <c r="P319" s="2">
        <f t="shared" si="85"/>
        <v>17.107391944574527</v>
      </c>
      <c r="Q319" s="1">
        <f t="shared" si="86"/>
        <v>0</v>
      </c>
      <c r="R319" s="1">
        <f t="shared" si="87"/>
        <v>0</v>
      </c>
    </row>
    <row r="320" spans="1:18" x14ac:dyDescent="0.25">
      <c r="A320" s="1">
        <f t="shared" si="82"/>
        <v>3.6600000000000028</v>
      </c>
      <c r="B320" s="2">
        <f t="shared" si="89"/>
        <v>0.30500000000000022</v>
      </c>
      <c r="C320" s="2">
        <f t="shared" si="83"/>
        <v>2.8333333333333099E-2</v>
      </c>
      <c r="D320" s="2">
        <f t="shared" si="84"/>
        <v>1.1833772848530828</v>
      </c>
      <c r="E320" s="3">
        <f t="shared" si="88"/>
        <v>3.5762507819272851E-3</v>
      </c>
      <c r="F320" s="2">
        <f t="shared" si="90"/>
        <v>0.1972295474755138</v>
      </c>
      <c r="G320" s="3">
        <f t="shared" si="91"/>
        <v>8.369013810696159E-2</v>
      </c>
      <c r="H320" s="3">
        <f t="shared" si="92"/>
        <v>0.84996711919115275</v>
      </c>
      <c r="I320" s="3">
        <f t="shared" si="93"/>
        <v>9.8462794874468726E-2</v>
      </c>
      <c r="J320" s="1">
        <f t="shared" si="94"/>
        <v>0.01</v>
      </c>
      <c r="K320" s="1">
        <f t="shared" si="95"/>
        <v>1.4859</v>
      </c>
      <c r="L320" s="1">
        <f t="shared" si="96"/>
        <v>0.01</v>
      </c>
      <c r="M320" s="4">
        <f t="shared" si="97"/>
        <v>3.1659358655014818</v>
      </c>
      <c r="N320" s="3">
        <f t="shared" si="98"/>
        <v>0.26495760982160199</v>
      </c>
      <c r="O320" s="1">
        <f t="shared" si="99"/>
        <v>1.5473361061596353E-2</v>
      </c>
      <c r="P320" s="2">
        <f t="shared" si="85"/>
        <v>17.123468441462638</v>
      </c>
      <c r="Q320" s="1">
        <f t="shared" si="86"/>
        <v>0</v>
      </c>
      <c r="R320" s="1">
        <f t="shared" si="87"/>
        <v>0</v>
      </c>
    </row>
    <row r="321" spans="1:18" x14ac:dyDescent="0.25">
      <c r="A321" s="1">
        <f t="shared" si="82"/>
        <v>3.6720000000000024</v>
      </c>
      <c r="B321" s="2">
        <f t="shared" si="89"/>
        <v>0.30600000000000022</v>
      </c>
      <c r="C321" s="2">
        <f t="shared" si="83"/>
        <v>2.7333333333333099E-2</v>
      </c>
      <c r="D321" s="2">
        <f t="shared" si="84"/>
        <v>1.1616873433786981</v>
      </c>
      <c r="E321" s="3">
        <f t="shared" si="88"/>
        <v>3.3918294047683567E-3</v>
      </c>
      <c r="F321" s="2">
        <f t="shared" si="90"/>
        <v>0.19361455722978299</v>
      </c>
      <c r="G321" s="3">
        <f t="shared" si="91"/>
        <v>8.3874559484120523E-2</v>
      </c>
      <c r="H321" s="3">
        <f t="shared" si="92"/>
        <v>0.85358210943688362</v>
      </c>
      <c r="I321" s="3">
        <f t="shared" si="93"/>
        <v>9.8261852675723696E-2</v>
      </c>
      <c r="J321" s="1">
        <f t="shared" si="94"/>
        <v>0.01</v>
      </c>
      <c r="K321" s="1">
        <f t="shared" si="95"/>
        <v>1.4859</v>
      </c>
      <c r="L321" s="1">
        <f t="shared" si="96"/>
        <v>0.01</v>
      </c>
      <c r="M321" s="4">
        <f t="shared" si="97"/>
        <v>3.1616248993153544</v>
      </c>
      <c r="N321" s="3">
        <f t="shared" si="98"/>
        <v>0.26517989568410227</v>
      </c>
      <c r="O321" s="1">
        <f t="shared" si="99"/>
        <v>1.5473361061596353E-2</v>
      </c>
      <c r="P321" s="2">
        <f t="shared" si="85"/>
        <v>17.137834154355616</v>
      </c>
      <c r="Q321" s="1">
        <f t="shared" si="86"/>
        <v>0</v>
      </c>
      <c r="R321" s="1">
        <f t="shared" si="87"/>
        <v>0</v>
      </c>
    </row>
    <row r="322" spans="1:18" x14ac:dyDescent="0.25">
      <c r="A322" s="1">
        <f t="shared" si="82"/>
        <v>3.6840000000000028</v>
      </c>
      <c r="B322" s="2">
        <f t="shared" si="89"/>
        <v>0.30700000000000022</v>
      </c>
      <c r="C322" s="2">
        <f t="shared" si="83"/>
        <v>2.6333333333333098E-2</v>
      </c>
      <c r="D322" s="2">
        <f t="shared" si="84"/>
        <v>1.1396329387122002</v>
      </c>
      <c r="E322" s="3">
        <f t="shared" si="88"/>
        <v>3.2104553691830969E-3</v>
      </c>
      <c r="F322" s="2">
        <f t="shared" si="90"/>
        <v>0.18993882311870003</v>
      </c>
      <c r="G322" s="3">
        <f t="shared" si="91"/>
        <v>8.4055933519705778E-2</v>
      </c>
      <c r="H322" s="3">
        <f t="shared" si="92"/>
        <v>0.85725784354796652</v>
      </c>
      <c r="I322" s="3">
        <f t="shared" si="93"/>
        <v>9.8052102004480002E-2</v>
      </c>
      <c r="J322" s="1">
        <f t="shared" si="94"/>
        <v>0.01</v>
      </c>
      <c r="K322" s="1">
        <f t="shared" si="95"/>
        <v>1.4859</v>
      </c>
      <c r="L322" s="1">
        <f t="shared" si="96"/>
        <v>0.01</v>
      </c>
      <c r="M322" s="4">
        <f t="shared" si="97"/>
        <v>3.1571218255530415</v>
      </c>
      <c r="N322" s="3">
        <f t="shared" si="98"/>
        <v>0.26537482228229858</v>
      </c>
      <c r="O322" s="1">
        <f t="shared" si="99"/>
        <v>1.5473361061596353E-2</v>
      </c>
      <c r="P322" s="2">
        <f t="shared" si="85"/>
        <v>17.150431714602572</v>
      </c>
      <c r="Q322" s="1">
        <f t="shared" si="86"/>
        <v>0</v>
      </c>
      <c r="R322" s="1">
        <f t="shared" si="87"/>
        <v>0</v>
      </c>
    </row>
    <row r="323" spans="1:18" x14ac:dyDescent="0.25">
      <c r="A323" s="1">
        <f t="shared" si="82"/>
        <v>3.6960000000000024</v>
      </c>
      <c r="B323" s="2">
        <f t="shared" si="89"/>
        <v>0.30800000000000022</v>
      </c>
      <c r="C323" s="2">
        <f t="shared" si="83"/>
        <v>2.5333333333333097E-2</v>
      </c>
      <c r="D323" s="2">
        <f t="shared" si="84"/>
        <v>1.1171922306771354</v>
      </c>
      <c r="E323" s="3">
        <f t="shared" si="88"/>
        <v>3.0322032041655814E-3</v>
      </c>
      <c r="F323" s="2">
        <f t="shared" si="90"/>
        <v>0.18619870511285588</v>
      </c>
      <c r="G323" s="3">
        <f t="shared" si="91"/>
        <v>8.4234185684723295E-2</v>
      </c>
      <c r="H323" s="3">
        <f t="shared" si="92"/>
        <v>0.8609979615538107</v>
      </c>
      <c r="I323" s="3">
        <f t="shared" si="93"/>
        <v>9.7833199898300596E-2</v>
      </c>
      <c r="J323" s="1">
        <f t="shared" si="94"/>
        <v>0.01</v>
      </c>
      <c r="K323" s="1">
        <f t="shared" si="95"/>
        <v>1.4859</v>
      </c>
      <c r="L323" s="1">
        <f t="shared" si="96"/>
        <v>0.01</v>
      </c>
      <c r="M323" s="4">
        <f t="shared" si="97"/>
        <v>3.1524188603078214</v>
      </c>
      <c r="N323" s="3">
        <f t="shared" si="98"/>
        <v>0.26554143563519284</v>
      </c>
      <c r="O323" s="1">
        <f t="shared" si="99"/>
        <v>1.5473361061596353E-2</v>
      </c>
      <c r="P323" s="2">
        <f t="shared" si="85"/>
        <v>17.161199469082739</v>
      </c>
      <c r="Q323" s="1">
        <f t="shared" si="86"/>
        <v>0</v>
      </c>
      <c r="R323" s="1">
        <f t="shared" si="87"/>
        <v>0</v>
      </c>
    </row>
    <row r="324" spans="1:18" x14ac:dyDescent="0.25">
      <c r="A324" s="1">
        <f t="shared" si="82"/>
        <v>3.7080000000000028</v>
      </c>
      <c r="B324" s="2">
        <f t="shared" si="89"/>
        <v>0.30900000000000022</v>
      </c>
      <c r="C324" s="2">
        <f t="shared" si="83"/>
        <v>2.4333333333333096E-2</v>
      </c>
      <c r="D324" s="2">
        <f t="shared" si="84"/>
        <v>1.0943411957319222</v>
      </c>
      <c r="E324" s="3">
        <f t="shared" si="88"/>
        <v>2.8571514271051941E-3</v>
      </c>
      <c r="F324" s="2">
        <f t="shared" si="90"/>
        <v>0.18239019928865369</v>
      </c>
      <c r="G324" s="3">
        <f t="shared" si="91"/>
        <v>8.4409237461783679E-2</v>
      </c>
      <c r="H324" s="3">
        <f t="shared" si="92"/>
        <v>0.86480646737801292</v>
      </c>
      <c r="I324" s="3">
        <f t="shared" si="93"/>
        <v>9.7604771293746367E-2</v>
      </c>
      <c r="J324" s="1">
        <f t="shared" si="94"/>
        <v>0.01</v>
      </c>
      <c r="K324" s="1">
        <f t="shared" si="95"/>
        <v>1.4859</v>
      </c>
      <c r="L324" s="1">
        <f t="shared" si="96"/>
        <v>0.01</v>
      </c>
      <c r="M324" s="4">
        <f t="shared" si="97"/>
        <v>3.1475074868725774</v>
      </c>
      <c r="N324" s="3">
        <f t="shared" si="98"/>
        <v>0.26567870687216938</v>
      </c>
      <c r="O324" s="1">
        <f t="shared" si="99"/>
        <v>1.5473361061596353E-2</v>
      </c>
      <c r="P324" s="2">
        <f t="shared" si="85"/>
        <v>17.170070924769067</v>
      </c>
      <c r="Q324" s="1">
        <f t="shared" si="86"/>
        <v>0</v>
      </c>
      <c r="R324" s="1">
        <f t="shared" si="87"/>
        <v>0</v>
      </c>
    </row>
    <row r="325" spans="1:18" x14ac:dyDescent="0.25">
      <c r="A325" s="1">
        <f t="shared" si="82"/>
        <v>3.7200000000000024</v>
      </c>
      <c r="B325" s="2">
        <f t="shared" si="89"/>
        <v>0.31000000000000022</v>
      </c>
      <c r="C325" s="2">
        <f t="shared" si="83"/>
        <v>2.3333333333333095E-2</v>
      </c>
      <c r="D325" s="2">
        <f t="shared" si="84"/>
        <v>1.0710533086287697</v>
      </c>
      <c r="E325" s="3">
        <f t="shared" si="88"/>
        <v>2.6853829453231254E-3</v>
      </c>
      <c r="F325" s="2">
        <f t="shared" si="90"/>
        <v>0.1785088847714616</v>
      </c>
      <c r="G325" s="3">
        <f t="shared" si="91"/>
        <v>8.4581005943565754E-2</v>
      </c>
      <c r="H325" s="3">
        <f t="shared" si="92"/>
        <v>0.86868778189520501</v>
      </c>
      <c r="I325" s="3">
        <f t="shared" si="93"/>
        <v>9.7366404485437166E-2</v>
      </c>
      <c r="J325" s="1">
        <f t="shared" si="94"/>
        <v>0.01</v>
      </c>
      <c r="K325" s="1">
        <f t="shared" si="95"/>
        <v>1.4859</v>
      </c>
      <c r="L325" s="1">
        <f t="shared" si="96"/>
        <v>0.01</v>
      </c>
      <c r="M325" s="4">
        <f t="shared" si="97"/>
        <v>3.1423783523701267</v>
      </c>
      <c r="N325" s="3">
        <f t="shared" si="98"/>
        <v>0.26578552209875006</v>
      </c>
      <c r="O325" s="1">
        <f t="shared" si="99"/>
        <v>1.5473361061596353E-2</v>
      </c>
      <c r="P325" s="2">
        <f t="shared" si="85"/>
        <v>17.176974093780345</v>
      </c>
      <c r="Q325" s="1">
        <f t="shared" si="86"/>
        <v>0</v>
      </c>
      <c r="R325" s="1">
        <f t="shared" si="87"/>
        <v>0</v>
      </c>
    </row>
    <row r="326" spans="1:18" x14ac:dyDescent="0.25">
      <c r="A326" s="1">
        <f t="shared" ref="A326:A389" si="100">B326*12</f>
        <v>3.7320000000000029</v>
      </c>
      <c r="B326" s="2">
        <f t="shared" si="89"/>
        <v>0.31100000000000022</v>
      </c>
      <c r="C326" s="2">
        <f t="shared" ref="C326:C389" si="101">IF(B326&lt;D$10,B326,2*D$10-B326)</f>
        <v>2.2333333333333094E-2</v>
      </c>
      <c r="D326" s="2">
        <f t="shared" ref="D326:D389" si="102">2*ACOS((D$10-C326)/D$10)</f>
        <v>1.047299161863652</v>
      </c>
      <c r="E326" s="3">
        <f t="shared" si="88"/>
        <v>2.5169855168959976E-3</v>
      </c>
      <c r="F326" s="2">
        <f t="shared" si="90"/>
        <v>0.17454986031060865</v>
      </c>
      <c r="G326" s="3">
        <f t="shared" si="91"/>
        <v>8.4749403371992882E-2</v>
      </c>
      <c r="H326" s="3">
        <f t="shared" si="92"/>
        <v>0.87264680635605796</v>
      </c>
      <c r="I326" s="3">
        <f t="shared" si="93"/>
        <v>9.7117645712684095E-2</v>
      </c>
      <c r="J326" s="1">
        <f t="shared" si="94"/>
        <v>0.01</v>
      </c>
      <c r="K326" s="1">
        <f t="shared" si="95"/>
        <v>1.4859</v>
      </c>
      <c r="L326" s="1">
        <f t="shared" si="96"/>
        <v>0.01</v>
      </c>
      <c r="M326" s="4">
        <f t="shared" si="97"/>
        <v>3.1370211445447649</v>
      </c>
      <c r="N326" s="3">
        <f t="shared" si="98"/>
        <v>0.26586067036549504</v>
      </c>
      <c r="O326" s="1">
        <f t="shared" si="99"/>
        <v>1.5473361061596353E-2</v>
      </c>
      <c r="P326" s="2">
        <f t="shared" si="85"/>
        <v>17.181830715844924</v>
      </c>
      <c r="Q326" s="1">
        <f t="shared" si="86"/>
        <v>0</v>
      </c>
      <c r="R326" s="1">
        <f t="shared" si="87"/>
        <v>0</v>
      </c>
    </row>
    <row r="327" spans="1:18" x14ac:dyDescent="0.25">
      <c r="A327" s="1">
        <f t="shared" si="100"/>
        <v>3.7440000000000024</v>
      </c>
      <c r="B327" s="2">
        <f t="shared" si="89"/>
        <v>0.31200000000000022</v>
      </c>
      <c r="C327" s="2">
        <f t="shared" si="101"/>
        <v>2.1333333333333093E-2</v>
      </c>
      <c r="D327" s="2">
        <f t="shared" si="102"/>
        <v>1.0230460073881491</v>
      </c>
      <c r="E327" s="3">
        <f t="shared" si="88"/>
        <v>2.3520522825610248E-3</v>
      </c>
      <c r="F327" s="2">
        <f t="shared" si="90"/>
        <v>0.17050766789802485</v>
      </c>
      <c r="G327" s="3">
        <f t="shared" si="91"/>
        <v>8.4914336606327856E-2</v>
      </c>
      <c r="H327" s="3">
        <f t="shared" si="92"/>
        <v>0.8766889987686417</v>
      </c>
      <c r="I327" s="3">
        <f t="shared" si="93"/>
        <v>9.6857992658279907E-2</v>
      </c>
      <c r="J327" s="1">
        <f t="shared" si="94"/>
        <v>0.01</v>
      </c>
      <c r="K327" s="1">
        <f t="shared" si="95"/>
        <v>1.4859</v>
      </c>
      <c r="L327" s="1">
        <f t="shared" si="96"/>
        <v>0.01</v>
      </c>
      <c r="M327" s="4">
        <f t="shared" si="97"/>
        <v>3.1314244438198933</v>
      </c>
      <c r="N327" s="3">
        <f t="shared" si="98"/>
        <v>0.26590282927980541</v>
      </c>
      <c r="O327" s="1">
        <f t="shared" si="99"/>
        <v>1.5473361061596353E-2</v>
      </c>
      <c r="P327" s="2">
        <f t="shared" si="85"/>
        <v>17.184555328431845</v>
      </c>
      <c r="Q327" s="1">
        <f t="shared" si="86"/>
        <v>0</v>
      </c>
      <c r="R327" s="1">
        <f t="shared" si="87"/>
        <v>0</v>
      </c>
    </row>
    <row r="328" spans="1:18" x14ac:dyDescent="0.25">
      <c r="A328" s="1">
        <f t="shared" si="100"/>
        <v>3.7560000000000029</v>
      </c>
      <c r="B328" s="2">
        <f t="shared" si="89"/>
        <v>0.31300000000000022</v>
      </c>
      <c r="C328" s="2">
        <f t="shared" si="101"/>
        <v>2.0333333333333092E-2</v>
      </c>
      <c r="D328" s="2">
        <f t="shared" si="102"/>
        <v>0.99825720025481202</v>
      </c>
      <c r="E328" s="3">
        <f t="shared" si="88"/>
        <v>2.1906823835034814E-3</v>
      </c>
      <c r="F328" s="2">
        <f t="shared" si="90"/>
        <v>0.16637620004246867</v>
      </c>
      <c r="G328" s="3">
        <f t="shared" si="91"/>
        <v>8.5075706505385401E-2</v>
      </c>
      <c r="H328" s="3">
        <f t="shared" si="92"/>
        <v>0.88082046662419788</v>
      </c>
      <c r="I328" s="3">
        <f t="shared" si="93"/>
        <v>9.6586886577969308E-2</v>
      </c>
      <c r="J328" s="1">
        <f t="shared" si="94"/>
        <v>0.01</v>
      </c>
      <c r="K328" s="1">
        <f t="shared" si="95"/>
        <v>1.4859</v>
      </c>
      <c r="L328" s="1">
        <f t="shared" si="96"/>
        <v>0.01</v>
      </c>
      <c r="M328" s="4">
        <f t="shared" si="97"/>
        <v>3.1255755442259083</v>
      </c>
      <c r="N328" s="3">
        <f t="shared" si="98"/>
        <v>0.26591054766097361</v>
      </c>
      <c r="O328" s="1">
        <f t="shared" si="99"/>
        <v>1.5473361061596353E-2</v>
      </c>
      <c r="P328" s="2">
        <f t="shared" si="85"/>
        <v>17.185054145795277</v>
      </c>
      <c r="Q328" s="1">
        <f t="shared" si="86"/>
        <v>0</v>
      </c>
      <c r="R328" s="1">
        <f t="shared" si="87"/>
        <v>0</v>
      </c>
    </row>
    <row r="329" spans="1:18" x14ac:dyDescent="0.25">
      <c r="A329" s="1">
        <f t="shared" si="100"/>
        <v>3.7680000000000025</v>
      </c>
      <c r="B329" s="2">
        <f t="shared" si="89"/>
        <v>0.31400000000000022</v>
      </c>
      <c r="C329" s="2">
        <f t="shared" si="101"/>
        <v>1.9333333333333091E-2</v>
      </c>
      <c r="D329" s="2">
        <f t="shared" si="102"/>
        <v>0.97289151727150003</v>
      </c>
      <c r="E329" s="3">
        <f t="shared" si="88"/>
        <v>2.0329816837840911E-3</v>
      </c>
      <c r="F329" s="2">
        <f t="shared" si="90"/>
        <v>0.16214858621191666</v>
      </c>
      <c r="G329" s="3">
        <f t="shared" si="91"/>
        <v>8.5233407205104791E-2</v>
      </c>
      <c r="H329" s="3">
        <f t="shared" si="92"/>
        <v>0.88504808045474992</v>
      </c>
      <c r="I329" s="3">
        <f t="shared" si="93"/>
        <v>9.6303702688458115E-2</v>
      </c>
      <c r="J329" s="1">
        <f t="shared" si="94"/>
        <v>0.01</v>
      </c>
      <c r="K329" s="1">
        <f t="shared" si="95"/>
        <v>1.4859</v>
      </c>
      <c r="L329" s="1">
        <f t="shared" si="96"/>
        <v>0.01</v>
      </c>
      <c r="M329" s="4">
        <f t="shared" si="97"/>
        <v>3.1194602347433897</v>
      </c>
      <c r="N329" s="3">
        <f t="shared" si="98"/>
        <v>0.26588222444801513</v>
      </c>
      <c r="O329" s="1">
        <f t="shared" si="99"/>
        <v>1.5473361061596353E-2</v>
      </c>
      <c r="P329" s="2">
        <f t="shared" si="85"/>
        <v>17.183223695846767</v>
      </c>
      <c r="Q329" s="1">
        <f t="shared" si="86"/>
        <v>0</v>
      </c>
      <c r="R329" s="1">
        <f t="shared" si="87"/>
        <v>0</v>
      </c>
    </row>
    <row r="330" spans="1:18" x14ac:dyDescent="0.25">
      <c r="A330" s="1">
        <f t="shared" si="100"/>
        <v>3.7800000000000029</v>
      </c>
      <c r="B330" s="2">
        <f t="shared" si="89"/>
        <v>0.31500000000000022</v>
      </c>
      <c r="C330" s="2">
        <f t="shared" si="101"/>
        <v>1.8333333333333091E-2</v>
      </c>
      <c r="D330" s="2">
        <f t="shared" si="102"/>
        <v>0.94690231454412599</v>
      </c>
      <c r="E330" s="3">
        <f t="shared" si="88"/>
        <v>1.8790636214368929E-3</v>
      </c>
      <c r="F330" s="2">
        <f t="shared" si="90"/>
        <v>0.157817052424021</v>
      </c>
      <c r="G330" s="3">
        <f t="shared" si="91"/>
        <v>8.5387325267451991E-2</v>
      </c>
      <c r="H330" s="3">
        <f t="shared" si="92"/>
        <v>0.88937961424264556</v>
      </c>
      <c r="I330" s="3">
        <f t="shared" si="93"/>
        <v>9.6007738315616639E-2</v>
      </c>
      <c r="J330" s="1">
        <f t="shared" si="94"/>
        <v>0.01</v>
      </c>
      <c r="K330" s="1">
        <f t="shared" si="95"/>
        <v>1.4859</v>
      </c>
      <c r="L330" s="1">
        <f t="shared" si="96"/>
        <v>0.01</v>
      </c>
      <c r="M330" s="4">
        <f t="shared" si="97"/>
        <v>3.1130625297403887</v>
      </c>
      <c r="N330" s="3">
        <f t="shared" si="98"/>
        <v>0.26581608280485952</v>
      </c>
      <c r="O330" s="1">
        <f t="shared" si="99"/>
        <v>1.5473361061596353E-2</v>
      </c>
      <c r="P330" s="2">
        <f t="shared" si="85"/>
        <v>17.178949146646222</v>
      </c>
      <c r="Q330" s="1">
        <f t="shared" si="86"/>
        <v>0</v>
      </c>
      <c r="R330" s="1">
        <f t="shared" si="87"/>
        <v>0</v>
      </c>
    </row>
    <row r="331" spans="1:18" x14ac:dyDescent="0.25">
      <c r="A331" s="1">
        <f t="shared" si="100"/>
        <v>3.7920000000000025</v>
      </c>
      <c r="B331" s="2">
        <f t="shared" si="89"/>
        <v>0.31600000000000023</v>
      </c>
      <c r="C331" s="2">
        <f t="shared" si="101"/>
        <v>1.733333333333309E-2</v>
      </c>
      <c r="D331" s="2">
        <f t="shared" si="102"/>
        <v>0.92023647476531734</v>
      </c>
      <c r="E331" s="3">
        <f t="shared" si="88"/>
        <v>1.729050219389806E-3</v>
      </c>
      <c r="F331" s="2">
        <f t="shared" si="90"/>
        <v>0.15337274579421956</v>
      </c>
      <c r="G331" s="3">
        <f t="shared" si="91"/>
        <v>8.5537338669499072E-2</v>
      </c>
      <c r="H331" s="3">
        <f t="shared" si="92"/>
        <v>0.893823920872447</v>
      </c>
      <c r="I331" s="3">
        <f t="shared" si="93"/>
        <v>9.5698198126100129E-2</v>
      </c>
      <c r="J331" s="1">
        <f t="shared" si="94"/>
        <v>0.01</v>
      </c>
      <c r="K331" s="1">
        <f t="shared" si="95"/>
        <v>1.4859</v>
      </c>
      <c r="L331" s="1">
        <f t="shared" si="96"/>
        <v>0.01</v>
      </c>
      <c r="M331" s="4">
        <f t="shared" si="97"/>
        <v>3.1063643331307009</v>
      </c>
      <c r="N331" s="3">
        <f t="shared" si="98"/>
        <v>0.2657101379938534</v>
      </c>
      <c r="O331" s="1">
        <f t="shared" si="99"/>
        <v>1.5473361061596353E-2</v>
      </c>
      <c r="P331" s="2">
        <f t="shared" si="85"/>
        <v>17.172102230156366</v>
      </c>
      <c r="Q331" s="1">
        <f t="shared" si="86"/>
        <v>0</v>
      </c>
      <c r="R331" s="1">
        <f t="shared" si="87"/>
        <v>0</v>
      </c>
    </row>
    <row r="332" spans="1:18" x14ac:dyDescent="0.25">
      <c r="A332" s="1">
        <f t="shared" si="100"/>
        <v>3.8040000000000029</v>
      </c>
      <c r="B332" s="2">
        <f t="shared" si="89"/>
        <v>0.31700000000000023</v>
      </c>
      <c r="C332" s="2">
        <f t="shared" si="101"/>
        <v>1.6333333333333089E-2</v>
      </c>
      <c r="D332" s="2">
        <f t="shared" si="102"/>
        <v>0.8928330763481136</v>
      </c>
      <c r="E332" s="3">
        <f t="shared" si="88"/>
        <v>1.5830732971216417E-3</v>
      </c>
      <c r="F332" s="2">
        <f t="shared" si="90"/>
        <v>0.14880551272468559</v>
      </c>
      <c r="G332" s="3">
        <f t="shared" si="91"/>
        <v>8.5683315591767242E-2</v>
      </c>
      <c r="H332" s="3">
        <f t="shared" si="92"/>
        <v>0.89839115394198099</v>
      </c>
      <c r="I332" s="3">
        <f t="shared" si="93"/>
        <v>9.5374175508968512E-2</v>
      </c>
      <c r="J332" s="1">
        <f t="shared" si="94"/>
        <v>0.01</v>
      </c>
      <c r="K332" s="1">
        <f t="shared" si="95"/>
        <v>1.4859</v>
      </c>
      <c r="L332" s="1">
        <f t="shared" si="96"/>
        <v>0.01</v>
      </c>
      <c r="M332" s="4">
        <f t="shared" si="97"/>
        <v>3.0993450150524167</v>
      </c>
      <c r="N332" s="3">
        <f t="shared" si="98"/>
        <v>0.2655621570525068</v>
      </c>
      <c r="O332" s="1">
        <f t="shared" si="99"/>
        <v>1.5473361061596353E-2</v>
      </c>
      <c r="P332" s="2">
        <f t="shared" si="85"/>
        <v>17.162538636263772</v>
      </c>
      <c r="Q332" s="1">
        <f t="shared" si="86"/>
        <v>0</v>
      </c>
      <c r="R332" s="1">
        <f t="shared" si="87"/>
        <v>0</v>
      </c>
    </row>
    <row r="333" spans="1:18" x14ac:dyDescent="0.25">
      <c r="A333" s="1">
        <f t="shared" si="100"/>
        <v>3.8160000000000025</v>
      </c>
      <c r="B333" s="2">
        <f t="shared" si="89"/>
        <v>0.31800000000000023</v>
      </c>
      <c r="C333" s="2">
        <f t="shared" si="101"/>
        <v>1.5333333333333088E-2</v>
      </c>
      <c r="D333" s="2">
        <f t="shared" si="102"/>
        <v>0.86462168896524449</v>
      </c>
      <c r="E333" s="3">
        <f t="shared" si="88"/>
        <v>1.4412759375702926E-3</v>
      </c>
      <c r="F333" s="2">
        <f t="shared" si="90"/>
        <v>0.14410361482754075</v>
      </c>
      <c r="G333" s="3">
        <f t="shared" si="91"/>
        <v>8.5825112951318588E-2</v>
      </c>
      <c r="H333" s="3">
        <f t="shared" si="92"/>
        <v>0.9030930518391258</v>
      </c>
      <c r="I333" s="3">
        <f t="shared" si="93"/>
        <v>9.5034628797705786E-2</v>
      </c>
      <c r="J333" s="1">
        <f t="shared" si="94"/>
        <v>0.01</v>
      </c>
      <c r="K333" s="1">
        <f t="shared" si="95"/>
        <v>1.4859</v>
      </c>
      <c r="L333" s="1">
        <f t="shared" si="96"/>
        <v>0.01</v>
      </c>
      <c r="M333" s="4">
        <f t="shared" si="97"/>
        <v>3.0919808713248642</v>
      </c>
      <c r="N333" s="3">
        <f t="shared" si="98"/>
        <v>0.26536960752477295</v>
      </c>
      <c r="O333" s="1">
        <f t="shared" si="99"/>
        <v>1.5473361061596353E-2</v>
      </c>
      <c r="P333" s="2">
        <f t="shared" si="85"/>
        <v>17.150094699425011</v>
      </c>
      <c r="Q333" s="1">
        <f t="shared" si="86"/>
        <v>0</v>
      </c>
      <c r="R333" s="1">
        <f t="shared" si="87"/>
        <v>0</v>
      </c>
    </row>
    <row r="334" spans="1:18" x14ac:dyDescent="0.25">
      <c r="A334" s="1">
        <f t="shared" si="100"/>
        <v>3.828000000000003</v>
      </c>
      <c r="B334" s="2">
        <f t="shared" si="89"/>
        <v>0.31900000000000023</v>
      </c>
      <c r="C334" s="2">
        <f t="shared" si="101"/>
        <v>1.4333333333333087E-2</v>
      </c>
      <c r="D334" s="2">
        <f t="shared" si="102"/>
        <v>0.83552015876573593</v>
      </c>
      <c r="E334" s="3">
        <f t="shared" si="88"/>
        <v>1.3038142831037476E-3</v>
      </c>
      <c r="F334" s="2">
        <f t="shared" si="90"/>
        <v>0.13925335979428932</v>
      </c>
      <c r="G334" s="3">
        <f t="shared" si="91"/>
        <v>8.596257460578513E-2</v>
      </c>
      <c r="H334" s="3">
        <f t="shared" si="92"/>
        <v>0.90794330687237723</v>
      </c>
      <c r="I334" s="3">
        <f t="shared" si="93"/>
        <v>9.4678350459901833E-2</v>
      </c>
      <c r="J334" s="1">
        <f t="shared" si="94"/>
        <v>0.01</v>
      </c>
      <c r="K334" s="1">
        <f t="shared" si="95"/>
        <v>1.4859</v>
      </c>
      <c r="L334" s="1">
        <f t="shared" si="96"/>
        <v>0.01</v>
      </c>
      <c r="M334" s="4">
        <f t="shared" si="97"/>
        <v>3.0842444231570347</v>
      </c>
      <c r="N334" s="3">
        <f t="shared" si="98"/>
        <v>0.26512959132811331</v>
      </c>
      <c r="O334" s="1">
        <f t="shared" si="99"/>
        <v>1.5473361061596353E-2</v>
      </c>
      <c r="P334" s="2">
        <f t="shared" si="85"/>
        <v>17.134583124680248</v>
      </c>
      <c r="Q334" s="1">
        <f t="shared" si="86"/>
        <v>0</v>
      </c>
      <c r="R334" s="1">
        <f t="shared" si="87"/>
        <v>0</v>
      </c>
    </row>
    <row r="335" spans="1:18" x14ac:dyDescent="0.25">
      <c r="A335" s="1">
        <f t="shared" si="100"/>
        <v>3.8400000000000025</v>
      </c>
      <c r="B335" s="2">
        <f t="shared" si="89"/>
        <v>0.32000000000000023</v>
      </c>
      <c r="C335" s="2">
        <f t="shared" si="101"/>
        <v>1.3333333333333086E-2</v>
      </c>
      <c r="D335" s="2">
        <f t="shared" si="102"/>
        <v>0.80543168316131553</v>
      </c>
      <c r="E335" s="3">
        <f t="shared" si="88"/>
        <v>1.1708597623049052E-3</v>
      </c>
      <c r="F335" s="2">
        <f t="shared" si="90"/>
        <v>0.13423861386021924</v>
      </c>
      <c r="G335" s="3">
        <f t="shared" si="91"/>
        <v>8.609552912658397E-2</v>
      </c>
      <c r="H335" s="3">
        <f t="shared" si="92"/>
        <v>0.91295805280644737</v>
      </c>
      <c r="I335" s="3">
        <f t="shared" si="93"/>
        <v>9.4303926518775935E-2</v>
      </c>
      <c r="J335" s="1">
        <f t="shared" si="94"/>
        <v>0.01</v>
      </c>
      <c r="K335" s="1">
        <f t="shared" si="95"/>
        <v>1.4859</v>
      </c>
      <c r="L335" s="1">
        <f t="shared" si="96"/>
        <v>0.01</v>
      </c>
      <c r="M335" s="4">
        <f t="shared" si="97"/>
        <v>3.0761034949874611</v>
      </c>
      <c r="N335" s="3">
        <f t="shared" si="98"/>
        <v>0.26483875804907969</v>
      </c>
      <c r="O335" s="1">
        <f t="shared" si="99"/>
        <v>1.5473361061596353E-2</v>
      </c>
      <c r="P335" s="2">
        <f t="shared" si="85"/>
        <v>17.115787384189485</v>
      </c>
      <c r="Q335" s="1">
        <f t="shared" si="86"/>
        <v>0</v>
      </c>
      <c r="R335" s="1">
        <f t="shared" si="87"/>
        <v>0</v>
      </c>
    </row>
    <row r="336" spans="1:18" x14ac:dyDescent="0.25">
      <c r="A336" s="1">
        <f t="shared" si="100"/>
        <v>3.852000000000003</v>
      </c>
      <c r="B336" s="2">
        <f t="shared" si="89"/>
        <v>0.32100000000000023</v>
      </c>
      <c r="C336" s="2">
        <f t="shared" si="101"/>
        <v>1.2333333333333085E-2</v>
      </c>
      <c r="D336" s="2">
        <f t="shared" si="102"/>
        <v>0.77424087517254447</v>
      </c>
      <c r="E336" s="3">
        <f t="shared" si="88"/>
        <v>1.0426018907072018E-3</v>
      </c>
      <c r="F336" s="2">
        <f t="shared" si="90"/>
        <v>0.12904014586209073</v>
      </c>
      <c r="G336" s="3">
        <f t="shared" si="91"/>
        <v>8.6223786998181673E-2</v>
      </c>
      <c r="H336" s="3">
        <f t="shared" si="92"/>
        <v>0.91815652080457588</v>
      </c>
      <c r="I336" s="3">
        <f t="shared" si="93"/>
        <v>9.3909682112396489E-2</v>
      </c>
      <c r="J336" s="1">
        <f t="shared" si="94"/>
        <v>0.01</v>
      </c>
      <c r="K336" s="1">
        <f t="shared" si="95"/>
        <v>1.4859</v>
      </c>
      <c r="L336" s="1">
        <f t="shared" si="96"/>
        <v>0.01</v>
      </c>
      <c r="M336" s="4">
        <f t="shared" si="97"/>
        <v>3.0675199775023287</v>
      </c>
      <c r="N336" s="3">
        <f t="shared" si="98"/>
        <v>0.26449318915282782</v>
      </c>
      <c r="O336" s="1">
        <f t="shared" si="99"/>
        <v>1.5473361061596353E-2</v>
      </c>
      <c r="P336" s="2">
        <f t="shared" ref="P336:P399" si="103">N336/O336</f>
        <v>17.093454234017639</v>
      </c>
      <c r="Q336" s="1">
        <f t="shared" ref="Q336:Q399" si="104">IF(P336&gt;1,IF(P335&lt;1,G336,0),0)</f>
        <v>0</v>
      </c>
      <c r="R336" s="1">
        <f t="shared" si="87"/>
        <v>0</v>
      </c>
    </row>
    <row r="337" spans="1:18" x14ac:dyDescent="0.25">
      <c r="A337" s="1">
        <f t="shared" si="100"/>
        <v>3.8640000000000025</v>
      </c>
      <c r="B337" s="2">
        <f t="shared" si="89"/>
        <v>0.32200000000000023</v>
      </c>
      <c r="C337" s="2">
        <f t="shared" si="101"/>
        <v>1.1333333333333084E-2</v>
      </c>
      <c r="D337" s="2">
        <f t="shared" si="102"/>
        <v>0.74180835504053633</v>
      </c>
      <c r="E337" s="3">
        <f t="shared" si="88"/>
        <v>9.1925185152895124E-4</v>
      </c>
      <c r="F337" s="2">
        <f t="shared" si="90"/>
        <v>0.12363472584008939</v>
      </c>
      <c r="G337" s="3">
        <f t="shared" si="91"/>
        <v>8.6347137037359925E-2</v>
      </c>
      <c r="H337" s="3">
        <f t="shared" si="92"/>
        <v>0.92356194082657717</v>
      </c>
      <c r="I337" s="3">
        <f t="shared" si="93"/>
        <v>9.3493606893415557E-2</v>
      </c>
      <c r="J337" s="1">
        <f t="shared" si="94"/>
        <v>0.01</v>
      </c>
      <c r="K337" s="1">
        <f t="shared" si="95"/>
        <v>1.4859</v>
      </c>
      <c r="L337" s="1">
        <f t="shared" si="96"/>
        <v>0.01</v>
      </c>
      <c r="M337" s="4">
        <f t="shared" si="97"/>
        <v>3.0584481328749815</v>
      </c>
      <c r="N337" s="3">
        <f t="shared" si="98"/>
        <v>0.26408824005101361</v>
      </c>
      <c r="O337" s="1">
        <f t="shared" si="99"/>
        <v>1.5473361061596353E-2</v>
      </c>
      <c r="P337" s="2">
        <f t="shared" si="103"/>
        <v>17.067283507424872</v>
      </c>
      <c r="Q337" s="1">
        <f t="shared" si="104"/>
        <v>0</v>
      </c>
      <c r="R337" s="1">
        <f t="shared" ref="R337:R400" si="105">IF(Q337=0,0,B337)</f>
        <v>0</v>
      </c>
    </row>
    <row r="338" spans="1:18" x14ac:dyDescent="0.25">
      <c r="A338" s="1">
        <f t="shared" si="100"/>
        <v>3.876000000000003</v>
      </c>
      <c r="B338" s="2">
        <f t="shared" si="89"/>
        <v>0.32300000000000023</v>
      </c>
      <c r="C338" s="2">
        <f t="shared" si="101"/>
        <v>1.0333333333333083E-2</v>
      </c>
      <c r="D338" s="2">
        <f t="shared" si="102"/>
        <v>0.70796313394493637</v>
      </c>
      <c r="E338" s="3">
        <f t="shared" si="88"/>
        <v>8.0104716095926506E-4</v>
      </c>
      <c r="F338" s="2">
        <f t="shared" si="90"/>
        <v>0.11799385565748939</v>
      </c>
      <c r="G338" s="3">
        <f t="shared" si="91"/>
        <v>8.646534172792962E-2</v>
      </c>
      <c r="H338" s="3">
        <f t="shared" si="92"/>
        <v>0.92920281100917712</v>
      </c>
      <c r="I338" s="3">
        <f t="shared" si="93"/>
        <v>9.3053250273772217E-2</v>
      </c>
      <c r="J338" s="1">
        <f t="shared" si="94"/>
        <v>0.01</v>
      </c>
      <c r="K338" s="1">
        <f t="shared" si="95"/>
        <v>1.4859</v>
      </c>
      <c r="L338" s="1">
        <f t="shared" si="96"/>
        <v>0.01</v>
      </c>
      <c r="M338" s="4">
        <f t="shared" si="97"/>
        <v>3.0488322153329328</v>
      </c>
      <c r="N338" s="3">
        <f t="shared" si="98"/>
        <v>0.26361831936988273</v>
      </c>
      <c r="O338" s="1">
        <f t="shared" si="99"/>
        <v>1.5473361061596353E-2</v>
      </c>
      <c r="P338" s="2">
        <f t="shared" si="103"/>
        <v>17.036913849581289</v>
      </c>
      <c r="Q338" s="1">
        <f t="shared" si="104"/>
        <v>0</v>
      </c>
      <c r="R338" s="1">
        <f t="shared" si="105"/>
        <v>0</v>
      </c>
    </row>
    <row r="339" spans="1:18" x14ac:dyDescent="0.25">
      <c r="A339" s="1">
        <f t="shared" si="100"/>
        <v>3.8880000000000026</v>
      </c>
      <c r="B339" s="2">
        <f t="shared" si="89"/>
        <v>0.32400000000000023</v>
      </c>
      <c r="C339" s="2">
        <f t="shared" si="101"/>
        <v>9.3333333333330826E-3</v>
      </c>
      <c r="D339" s="2">
        <f t="shared" si="102"/>
        <v>0.67249157718485586</v>
      </c>
      <c r="E339" s="3">
        <f t="shared" si="88"/>
        <v>6.8825788215758381E-4</v>
      </c>
      <c r="F339" s="2">
        <f t="shared" si="90"/>
        <v>0.11208192953080931</v>
      </c>
      <c r="G339" s="3">
        <f t="shared" si="91"/>
        <v>8.6578131006731299E-2</v>
      </c>
      <c r="H339" s="3">
        <f t="shared" si="92"/>
        <v>0.93511473713585724</v>
      </c>
      <c r="I339" s="3">
        <f t="shared" si="93"/>
        <v>9.2585570057327496E-2</v>
      </c>
      <c r="J339" s="1">
        <f t="shared" si="94"/>
        <v>0.01</v>
      </c>
      <c r="K339" s="1">
        <f t="shared" si="95"/>
        <v>1.4859</v>
      </c>
      <c r="L339" s="1">
        <f t="shared" si="96"/>
        <v>0.01</v>
      </c>
      <c r="M339" s="4">
        <f t="shared" si="97"/>
        <v>3.0386030335220622</v>
      </c>
      <c r="N339" s="3">
        <f t="shared" si="98"/>
        <v>0.26307657151372421</v>
      </c>
      <c r="O339" s="1">
        <f t="shared" si="99"/>
        <v>1.5473361061596353E-2</v>
      </c>
      <c r="P339" s="2">
        <f t="shared" si="103"/>
        <v>17.00190220253176</v>
      </c>
      <c r="Q339" s="1">
        <f t="shared" si="104"/>
        <v>0</v>
      </c>
      <c r="R339" s="1">
        <f t="shared" si="105"/>
        <v>0</v>
      </c>
    </row>
    <row r="340" spans="1:18" x14ac:dyDescent="0.25">
      <c r="A340" s="1">
        <f t="shared" si="100"/>
        <v>3.900000000000003</v>
      </c>
      <c r="B340" s="2">
        <f t="shared" si="89"/>
        <v>0.32500000000000023</v>
      </c>
      <c r="C340" s="2">
        <f t="shared" si="101"/>
        <v>8.3333333333330817E-3</v>
      </c>
      <c r="D340" s="2">
        <f t="shared" si="102"/>
        <v>0.6351208585830328</v>
      </c>
      <c r="E340" s="3">
        <f t="shared" si="88"/>
        <v>5.8119512132212396E-4</v>
      </c>
      <c r="F340" s="2">
        <f t="shared" si="90"/>
        <v>0.10585347643050547</v>
      </c>
      <c r="G340" s="3">
        <f t="shared" si="91"/>
        <v>8.6685193767566754E-2</v>
      </c>
      <c r="H340" s="3">
        <f t="shared" si="92"/>
        <v>0.94134319023616109</v>
      </c>
      <c r="I340" s="3">
        <f t="shared" si="93"/>
        <v>9.208670617335582E-2</v>
      </c>
      <c r="J340" s="1">
        <f t="shared" si="94"/>
        <v>0.01</v>
      </c>
      <c r="K340" s="1">
        <f t="shared" si="95"/>
        <v>1.4859</v>
      </c>
      <c r="L340" s="1">
        <f t="shared" si="96"/>
        <v>0.01</v>
      </c>
      <c r="M340" s="4">
        <f t="shared" si="97"/>
        <v>3.0276728126899966</v>
      </c>
      <c r="N340" s="3">
        <f t="shared" si="98"/>
        <v>0.26245440443282619</v>
      </c>
      <c r="O340" s="1">
        <f t="shared" si="99"/>
        <v>1.5473361061596353E-2</v>
      </c>
      <c r="P340" s="2">
        <f t="shared" si="103"/>
        <v>16.961693286161147</v>
      </c>
      <c r="Q340" s="1">
        <f t="shared" si="104"/>
        <v>0</v>
      </c>
      <c r="R340" s="1">
        <f t="shared" si="105"/>
        <v>0</v>
      </c>
    </row>
    <row r="341" spans="1:18" x14ac:dyDescent="0.25">
      <c r="A341" s="1">
        <f t="shared" si="100"/>
        <v>3.9120000000000026</v>
      </c>
      <c r="B341" s="2">
        <f t="shared" si="89"/>
        <v>0.32600000000000023</v>
      </c>
      <c r="C341" s="2">
        <f t="shared" si="101"/>
        <v>7.3333333333330808E-3</v>
      </c>
      <c r="D341" s="2">
        <f t="shared" si="102"/>
        <v>0.59549312015053601</v>
      </c>
      <c r="E341" s="3">
        <f t="shared" si="88"/>
        <v>4.8022301534275821E-4</v>
      </c>
      <c r="F341" s="2">
        <f t="shared" si="90"/>
        <v>9.9248853358422665E-2</v>
      </c>
      <c r="G341" s="3">
        <f t="shared" si="91"/>
        <v>8.6786165873546123E-2</v>
      </c>
      <c r="H341" s="3">
        <f t="shared" si="92"/>
        <v>0.94794781330824385</v>
      </c>
      <c r="I341" s="3">
        <f t="shared" si="93"/>
        <v>9.1551628322946402E-2</v>
      </c>
      <c r="J341" s="1">
        <f t="shared" si="94"/>
        <v>0.01</v>
      </c>
      <c r="K341" s="1">
        <f t="shared" si="95"/>
        <v>1.4859</v>
      </c>
      <c r="L341" s="1">
        <f t="shared" si="96"/>
        <v>0.01</v>
      </c>
      <c r="M341" s="4">
        <f t="shared" si="97"/>
        <v>3.0159271950851507</v>
      </c>
      <c r="N341" s="3">
        <f t="shared" si="98"/>
        <v>0.26174075781519857</v>
      </c>
      <c r="O341" s="1">
        <f t="shared" si="99"/>
        <v>1.5473361061596353E-2</v>
      </c>
      <c r="P341" s="2">
        <f t="shared" si="103"/>
        <v>16.915572303474406</v>
      </c>
      <c r="Q341" s="1">
        <f t="shared" si="104"/>
        <v>0</v>
      </c>
      <c r="R341" s="1">
        <f t="shared" si="105"/>
        <v>0</v>
      </c>
    </row>
    <row r="342" spans="1:18" x14ac:dyDescent="0.25">
      <c r="A342" s="1">
        <f t="shared" si="100"/>
        <v>3.924000000000003</v>
      </c>
      <c r="B342" s="2">
        <f t="shared" si="89"/>
        <v>0.32700000000000023</v>
      </c>
      <c r="C342" s="2">
        <f t="shared" si="101"/>
        <v>6.3333333333330799E-3</v>
      </c>
      <c r="D342" s="2">
        <f t="shared" si="102"/>
        <v>0.55312302876104269</v>
      </c>
      <c r="E342" s="3">
        <f t="shared" si="88"/>
        <v>3.8577631276834177E-4</v>
      </c>
      <c r="F342" s="2">
        <f t="shared" si="90"/>
        <v>9.2187171460173772E-2</v>
      </c>
      <c r="G342" s="3">
        <f t="shared" si="91"/>
        <v>8.6880612576120536E-2</v>
      </c>
      <c r="H342" s="3">
        <f t="shared" si="92"/>
        <v>0.95500949520649281</v>
      </c>
      <c r="I342" s="3">
        <f t="shared" si="93"/>
        <v>9.097355891454792E-2</v>
      </c>
      <c r="J342" s="1">
        <f t="shared" si="94"/>
        <v>0.01</v>
      </c>
      <c r="K342" s="1">
        <f t="shared" si="95"/>
        <v>1.4859</v>
      </c>
      <c r="L342" s="1">
        <f t="shared" si="96"/>
        <v>0.01</v>
      </c>
      <c r="M342" s="4">
        <f t="shared" si="97"/>
        <v>3.0032121407270331</v>
      </c>
      <c r="N342" s="3">
        <f t="shared" si="98"/>
        <v>0.26092091048240695</v>
      </c>
      <c r="O342" s="1">
        <f t="shared" si="99"/>
        <v>1.5473361061596353E-2</v>
      </c>
      <c r="P342" s="2">
        <f t="shared" si="103"/>
        <v>16.862587865928614</v>
      </c>
      <c r="Q342" s="1">
        <f t="shared" si="104"/>
        <v>0</v>
      </c>
      <c r="R342" s="1">
        <f t="shared" si="105"/>
        <v>0</v>
      </c>
    </row>
    <row r="343" spans="1:18" x14ac:dyDescent="0.25">
      <c r="A343" s="1">
        <f t="shared" si="100"/>
        <v>3.9360000000000026</v>
      </c>
      <c r="B343" s="2">
        <f t="shared" si="89"/>
        <v>0.32800000000000024</v>
      </c>
      <c r="C343" s="2">
        <f t="shared" si="101"/>
        <v>5.333333333333079E-3</v>
      </c>
      <c r="D343" s="2">
        <f t="shared" si="102"/>
        <v>0.50732347215089835</v>
      </c>
      <c r="E343" s="3">
        <f t="shared" si="88"/>
        <v>2.9838744528055267E-4</v>
      </c>
      <c r="F343" s="2">
        <f t="shared" si="90"/>
        <v>8.4553912025149724E-2</v>
      </c>
      <c r="G343" s="3">
        <f t="shared" si="91"/>
        <v>8.6968001443608334E-2</v>
      </c>
      <c r="H343" s="3">
        <f t="shared" si="92"/>
        <v>0.96264275464151683</v>
      </c>
      <c r="I343" s="3">
        <f t="shared" si="93"/>
        <v>9.034296578276825E-2</v>
      </c>
      <c r="J343" s="1">
        <f t="shared" si="94"/>
        <v>0.01</v>
      </c>
      <c r="K343" s="1">
        <f t="shared" si="95"/>
        <v>1.4859</v>
      </c>
      <c r="L343" s="1">
        <f t="shared" si="96"/>
        <v>0.01</v>
      </c>
      <c r="M343" s="4">
        <f t="shared" si="97"/>
        <v>2.9893110659217097</v>
      </c>
      <c r="N343" s="3">
        <f t="shared" si="98"/>
        <v>0.25997440909647362</v>
      </c>
      <c r="O343" s="1">
        <f t="shared" si="99"/>
        <v>1.5473361061596353E-2</v>
      </c>
      <c r="P343" s="2">
        <f t="shared" si="103"/>
        <v>16.801418131559622</v>
      </c>
      <c r="Q343" s="1">
        <f t="shared" si="104"/>
        <v>0</v>
      </c>
      <c r="R343" s="1">
        <f t="shared" si="105"/>
        <v>0</v>
      </c>
    </row>
    <row r="344" spans="1:18" x14ac:dyDescent="0.25">
      <c r="A344" s="1">
        <f t="shared" si="100"/>
        <v>3.9480000000000031</v>
      </c>
      <c r="B344" s="2">
        <f t="shared" si="89"/>
        <v>0.32900000000000024</v>
      </c>
      <c r="C344" s="2">
        <f t="shared" si="101"/>
        <v>4.3333333333330781E-3</v>
      </c>
      <c r="D344" s="2">
        <f t="shared" si="102"/>
        <v>0.45706414789523464</v>
      </c>
      <c r="E344" s="3">
        <f t="shared" si="88"/>
        <v>2.1873094451387097E-4</v>
      </c>
      <c r="F344" s="2">
        <f t="shared" si="90"/>
        <v>7.6177357982539107E-2</v>
      </c>
      <c r="G344" s="3">
        <f t="shared" si="91"/>
        <v>8.7047657944375009E-2</v>
      </c>
      <c r="H344" s="3">
        <f t="shared" si="92"/>
        <v>0.97101930868412745</v>
      </c>
      <c r="I344" s="3">
        <f t="shared" si="93"/>
        <v>8.9645650880348884E-2</v>
      </c>
      <c r="J344" s="1">
        <f t="shared" si="94"/>
        <v>0.01</v>
      </c>
      <c r="K344" s="1">
        <f t="shared" si="95"/>
        <v>1.4859</v>
      </c>
      <c r="L344" s="1">
        <f t="shared" si="96"/>
        <v>0.01</v>
      </c>
      <c r="M344" s="4">
        <f t="shared" si="97"/>
        <v>2.9739014705144013</v>
      </c>
      <c r="N344" s="3">
        <f t="shared" si="98"/>
        <v>0.25887115796561144</v>
      </c>
      <c r="O344" s="1">
        <f t="shared" si="99"/>
        <v>1.5473361061596353E-2</v>
      </c>
      <c r="P344" s="2">
        <f t="shared" si="103"/>
        <v>16.730118100075167</v>
      </c>
      <c r="Q344" s="1">
        <f t="shared" si="104"/>
        <v>0</v>
      </c>
      <c r="R344" s="1">
        <f t="shared" si="105"/>
        <v>0</v>
      </c>
    </row>
    <row r="345" spans="1:18" x14ac:dyDescent="0.25">
      <c r="A345" s="1">
        <f t="shared" si="100"/>
        <v>3.9600000000000026</v>
      </c>
      <c r="B345" s="2">
        <f t="shared" si="89"/>
        <v>0.33000000000000024</v>
      </c>
      <c r="C345" s="2">
        <f t="shared" si="101"/>
        <v>3.3333333333330772E-3</v>
      </c>
      <c r="D345" s="2">
        <f t="shared" si="102"/>
        <v>0.40066968464622388</v>
      </c>
      <c r="E345" s="3">
        <f t="shared" si="88"/>
        <v>1.4770290695059673E-4</v>
      </c>
      <c r="F345" s="2">
        <f t="shared" si="90"/>
        <v>6.6778280774370646E-2</v>
      </c>
      <c r="G345" s="3">
        <f t="shared" si="91"/>
        <v>8.7118685981938282E-2</v>
      </c>
      <c r="H345" s="3">
        <f t="shared" si="92"/>
        <v>0.98041838589229591</v>
      </c>
      <c r="I345" s="3">
        <f t="shared" si="93"/>
        <v>8.8858682411030107E-2</v>
      </c>
      <c r="J345" s="1">
        <f t="shared" si="94"/>
        <v>0.01</v>
      </c>
      <c r="K345" s="1">
        <f t="shared" si="95"/>
        <v>1.4859</v>
      </c>
      <c r="L345" s="1">
        <f t="shared" si="96"/>
        <v>0.01</v>
      </c>
      <c r="M345" s="4">
        <f t="shared" si="97"/>
        <v>2.9564626413291384</v>
      </c>
      <c r="N345" s="3">
        <f t="shared" si="98"/>
        <v>0.25756314046728501</v>
      </c>
      <c r="O345" s="1">
        <f t="shared" si="99"/>
        <v>1.5473361061596353E-2</v>
      </c>
      <c r="P345" s="2">
        <f t="shared" si="103"/>
        <v>16.645584591607324</v>
      </c>
      <c r="Q345" s="1">
        <f t="shared" si="104"/>
        <v>0</v>
      </c>
      <c r="R345" s="1">
        <f t="shared" si="105"/>
        <v>0</v>
      </c>
    </row>
    <row r="346" spans="1:18" x14ac:dyDescent="0.25">
      <c r="A346" s="1">
        <f t="shared" si="100"/>
        <v>3.9720000000000031</v>
      </c>
      <c r="B346" s="2">
        <f t="shared" si="89"/>
        <v>0.33100000000000024</v>
      </c>
      <c r="C346" s="2">
        <f t="shared" si="101"/>
        <v>2.3333333333330764E-3</v>
      </c>
      <c r="D346" s="2">
        <f t="shared" si="102"/>
        <v>0.33505568699864829</v>
      </c>
      <c r="E346" s="3">
        <f t="shared" ref="E346" si="106">D$10^2*(D346-SIN(D346))/2</f>
        <v>8.6582309151387533E-5</v>
      </c>
      <c r="F346" s="2">
        <f t="shared" si="90"/>
        <v>5.5842614499774713E-2</v>
      </c>
      <c r="G346" s="3">
        <f t="shared" si="91"/>
        <v>8.7179806579737493E-2</v>
      </c>
      <c r="H346" s="3">
        <f t="shared" si="92"/>
        <v>0.99135405216689187</v>
      </c>
      <c r="I346" s="3">
        <f t="shared" si="93"/>
        <v>8.794013237670309E-2</v>
      </c>
      <c r="J346" s="1">
        <f t="shared" si="94"/>
        <v>0.01</v>
      </c>
      <c r="K346" s="1">
        <f t="shared" si="95"/>
        <v>1.4859</v>
      </c>
      <c r="L346" s="1">
        <f t="shared" si="96"/>
        <v>0.01</v>
      </c>
      <c r="M346" s="4">
        <f t="shared" si="97"/>
        <v>2.9360428421395985</v>
      </c>
      <c r="N346" s="3">
        <f t="shared" si="98"/>
        <v>0.25596364708755293</v>
      </c>
      <c r="O346" s="1">
        <f t="shared" si="99"/>
        <v>1.5473361061596353E-2</v>
      </c>
      <c r="P346" s="2">
        <f t="shared" si="103"/>
        <v>16.542213813056705</v>
      </c>
      <c r="Q346" s="1">
        <f t="shared" si="104"/>
        <v>0</v>
      </c>
      <c r="R346" s="1">
        <f t="shared" si="105"/>
        <v>0</v>
      </c>
    </row>
    <row r="347" spans="1:18" x14ac:dyDescent="0.25">
      <c r="A347" s="1">
        <f t="shared" si="100"/>
        <v>3.9840000000000027</v>
      </c>
      <c r="B347" s="2">
        <f t="shared" ref="B347:B410" si="107">B346+0.001</f>
        <v>0.33200000000000024</v>
      </c>
      <c r="C347" s="2">
        <f t="shared" si="101"/>
        <v>1.3333333333330755E-3</v>
      </c>
      <c r="D347" s="2">
        <f t="shared" si="102"/>
        <v>0.25315117192542314</v>
      </c>
      <c r="E347" s="3">
        <f t="shared" si="88"/>
        <v>3.7433839552314536E-5</v>
      </c>
      <c r="F347" s="2">
        <f t="shared" ref="F347:F410" si="108">D$10*D347</f>
        <v>4.2191861987570523E-2</v>
      </c>
      <c r="G347" s="3">
        <f t="shared" ref="G347:G410" si="109">IF(B347&lt;D$10,E347,3.14159*D$10^2-E347)</f>
        <v>8.722895504933656E-2</v>
      </c>
      <c r="H347" s="3">
        <f t="shared" ref="H347:H410" si="110">IF(B347&lt;D$10,F347,2*3.14159*D$10-F347)</f>
        <v>1.005004804679096</v>
      </c>
      <c r="I347" s="3">
        <f t="shared" ref="I347:I410" si="111">G347/H347</f>
        <v>8.6794565203287044E-2</v>
      </c>
      <c r="J347" s="1">
        <f t="shared" ref="J347:J410" si="112">D$9</f>
        <v>0.01</v>
      </c>
      <c r="K347" s="1">
        <f t="shared" ref="K347:K410" si="113">D$7</f>
        <v>1.4859</v>
      </c>
      <c r="L347" s="1">
        <f t="shared" ref="L347:L410" si="114">D$8</f>
        <v>0.01</v>
      </c>
      <c r="M347" s="4">
        <f t="shared" ref="M347:M410" si="115">K347/L347*I347^0.667*J347^0.5</f>
        <v>2.910476529898903</v>
      </c>
      <c r="N347" s="3">
        <f t="shared" ref="N347:N410" si="116">G347*M347</f>
        <v>0.25387782639870049</v>
      </c>
      <c r="O347" s="1">
        <f t="shared" ref="O347:O410" si="117">D$6</f>
        <v>1.5473361061596353E-2</v>
      </c>
      <c r="P347" s="2">
        <f t="shared" si="103"/>
        <v>16.407413062234099</v>
      </c>
      <c r="Q347" s="1">
        <f t="shared" si="104"/>
        <v>0</v>
      </c>
      <c r="R347" s="1">
        <f t="shared" si="105"/>
        <v>0</v>
      </c>
    </row>
    <row r="348" spans="1:18" x14ac:dyDescent="0.25">
      <c r="A348" s="1">
        <f t="shared" si="100"/>
        <v>3.9960000000000031</v>
      </c>
      <c r="B348" s="2">
        <f t="shared" si="107"/>
        <v>0.33300000000000024</v>
      </c>
      <c r="C348" s="2">
        <f t="shared" si="101"/>
        <v>3.3333333333307458E-4</v>
      </c>
      <c r="D348" s="2">
        <f t="shared" si="102"/>
        <v>0.12651219775023748</v>
      </c>
      <c r="E348" s="3">
        <f t="shared" ref="E348:E411" si="118">D$10^2*(D348-SIN(D348))/2</f>
        <v>4.683450085026658E-6</v>
      </c>
      <c r="F348" s="2">
        <f t="shared" si="108"/>
        <v>2.1085366291706244E-2</v>
      </c>
      <c r="G348" s="3">
        <f t="shared" si="109"/>
        <v>8.7261705438803849E-2</v>
      </c>
      <c r="H348" s="3">
        <f t="shared" si="110"/>
        <v>1.0261113003749602</v>
      </c>
      <c r="I348" s="3">
        <f t="shared" si="111"/>
        <v>8.5041169907120989E-2</v>
      </c>
      <c r="J348" s="1">
        <f t="shared" si="112"/>
        <v>0.01</v>
      </c>
      <c r="K348" s="1">
        <f t="shared" si="113"/>
        <v>1.4859</v>
      </c>
      <c r="L348" s="1">
        <f t="shared" si="114"/>
        <v>0.01</v>
      </c>
      <c r="M348" s="4">
        <f t="shared" si="115"/>
        <v>2.8711261619863619</v>
      </c>
      <c r="N348" s="3">
        <f t="shared" si="116"/>
        <v>0.25053936542489735</v>
      </c>
      <c r="O348" s="1">
        <f t="shared" si="117"/>
        <v>1.5473361061596353E-2</v>
      </c>
      <c r="P348" s="2">
        <f t="shared" si="103"/>
        <v>16.19165767718793</v>
      </c>
      <c r="Q348" s="1">
        <f t="shared" si="104"/>
        <v>0</v>
      </c>
      <c r="R348" s="1">
        <f t="shared" si="105"/>
        <v>0</v>
      </c>
    </row>
    <row r="349" spans="1:18" x14ac:dyDescent="0.25">
      <c r="A349" s="1">
        <f t="shared" si="100"/>
        <v>4.0080000000000027</v>
      </c>
      <c r="B349" s="2">
        <f t="shared" si="107"/>
        <v>0.33400000000000024</v>
      </c>
      <c r="C349" s="2">
        <f t="shared" si="101"/>
        <v>-6.6666666666692631E-4</v>
      </c>
      <c r="D349" s="2" t="e">
        <f t="shared" si="102"/>
        <v>#NUM!</v>
      </c>
      <c r="E349" s="3" t="e">
        <f t="shared" si="118"/>
        <v>#NUM!</v>
      </c>
      <c r="F349" s="2" t="e">
        <f t="shared" si="108"/>
        <v>#NUM!</v>
      </c>
      <c r="G349" s="3" t="e">
        <f t="shared" si="109"/>
        <v>#NUM!</v>
      </c>
      <c r="H349" s="3" t="e">
        <f t="shared" si="110"/>
        <v>#NUM!</v>
      </c>
      <c r="I349" s="3" t="e">
        <f t="shared" si="111"/>
        <v>#NUM!</v>
      </c>
      <c r="J349" s="1">
        <f t="shared" si="112"/>
        <v>0.01</v>
      </c>
      <c r="K349" s="1">
        <f t="shared" si="113"/>
        <v>1.4859</v>
      </c>
      <c r="L349" s="1">
        <f t="shared" si="114"/>
        <v>0.01</v>
      </c>
      <c r="M349" s="4" t="e">
        <f t="shared" si="115"/>
        <v>#NUM!</v>
      </c>
      <c r="N349" s="3" t="e">
        <f t="shared" si="116"/>
        <v>#NUM!</v>
      </c>
      <c r="O349" s="1">
        <f t="shared" si="117"/>
        <v>1.5473361061596353E-2</v>
      </c>
      <c r="P349" s="2" t="e">
        <f t="shared" si="103"/>
        <v>#NUM!</v>
      </c>
      <c r="Q349" s="1" t="e">
        <f t="shared" si="104"/>
        <v>#NUM!</v>
      </c>
      <c r="R349" s="1" t="e">
        <f t="shared" si="105"/>
        <v>#NUM!</v>
      </c>
    </row>
    <row r="350" spans="1:18" x14ac:dyDescent="0.25">
      <c r="A350" s="1">
        <f t="shared" si="100"/>
        <v>4.0200000000000031</v>
      </c>
      <c r="B350" s="2">
        <f t="shared" si="107"/>
        <v>0.33500000000000024</v>
      </c>
      <c r="C350" s="2">
        <f t="shared" si="101"/>
        <v>-1.6666666666669272E-3</v>
      </c>
      <c r="D350" s="2" t="e">
        <f t="shared" si="102"/>
        <v>#NUM!</v>
      </c>
      <c r="E350" s="3" t="e">
        <f t="shared" si="118"/>
        <v>#NUM!</v>
      </c>
      <c r="F350" s="2" t="e">
        <f t="shared" si="108"/>
        <v>#NUM!</v>
      </c>
      <c r="G350" s="3" t="e">
        <f t="shared" si="109"/>
        <v>#NUM!</v>
      </c>
      <c r="H350" s="3" t="e">
        <f t="shared" si="110"/>
        <v>#NUM!</v>
      </c>
      <c r="I350" s="3" t="e">
        <f t="shared" si="111"/>
        <v>#NUM!</v>
      </c>
      <c r="J350" s="1">
        <f t="shared" si="112"/>
        <v>0.01</v>
      </c>
      <c r="K350" s="1">
        <f t="shared" si="113"/>
        <v>1.4859</v>
      </c>
      <c r="L350" s="1">
        <f t="shared" si="114"/>
        <v>0.01</v>
      </c>
      <c r="M350" s="4" t="e">
        <f t="shared" si="115"/>
        <v>#NUM!</v>
      </c>
      <c r="N350" s="3" t="e">
        <f t="shared" si="116"/>
        <v>#NUM!</v>
      </c>
      <c r="O350" s="1">
        <f t="shared" si="117"/>
        <v>1.5473361061596353E-2</v>
      </c>
      <c r="P350" s="2" t="e">
        <f t="shared" si="103"/>
        <v>#NUM!</v>
      </c>
      <c r="Q350" s="1" t="e">
        <f t="shared" si="104"/>
        <v>#NUM!</v>
      </c>
      <c r="R350" s="1" t="e">
        <f t="shared" si="105"/>
        <v>#NUM!</v>
      </c>
    </row>
    <row r="351" spans="1:18" x14ac:dyDescent="0.25">
      <c r="A351" s="1">
        <f t="shared" si="100"/>
        <v>4.0320000000000027</v>
      </c>
      <c r="B351" s="2">
        <f t="shared" si="107"/>
        <v>0.33600000000000024</v>
      </c>
      <c r="C351" s="2">
        <f t="shared" si="101"/>
        <v>-2.6666666666669281E-3</v>
      </c>
      <c r="D351" s="2" t="e">
        <f t="shared" si="102"/>
        <v>#NUM!</v>
      </c>
      <c r="E351" s="3" t="e">
        <f t="shared" si="118"/>
        <v>#NUM!</v>
      </c>
      <c r="F351" s="2" t="e">
        <f t="shared" si="108"/>
        <v>#NUM!</v>
      </c>
      <c r="G351" s="3" t="e">
        <f t="shared" si="109"/>
        <v>#NUM!</v>
      </c>
      <c r="H351" s="3" t="e">
        <f t="shared" si="110"/>
        <v>#NUM!</v>
      </c>
      <c r="I351" s="3" t="e">
        <f t="shared" si="111"/>
        <v>#NUM!</v>
      </c>
      <c r="J351" s="1">
        <f t="shared" si="112"/>
        <v>0.01</v>
      </c>
      <c r="K351" s="1">
        <f t="shared" si="113"/>
        <v>1.4859</v>
      </c>
      <c r="L351" s="1">
        <f t="shared" si="114"/>
        <v>0.01</v>
      </c>
      <c r="M351" s="4" t="e">
        <f t="shared" si="115"/>
        <v>#NUM!</v>
      </c>
      <c r="N351" s="3" t="e">
        <f t="shared" si="116"/>
        <v>#NUM!</v>
      </c>
      <c r="O351" s="1">
        <f t="shared" si="117"/>
        <v>1.5473361061596353E-2</v>
      </c>
      <c r="P351" s="2" t="e">
        <f t="shared" si="103"/>
        <v>#NUM!</v>
      </c>
      <c r="Q351" s="1" t="e">
        <f t="shared" si="104"/>
        <v>#NUM!</v>
      </c>
      <c r="R351" s="1" t="e">
        <f t="shared" si="105"/>
        <v>#NUM!</v>
      </c>
    </row>
    <row r="352" spans="1:18" x14ac:dyDescent="0.25">
      <c r="A352" s="1">
        <f t="shared" si="100"/>
        <v>4.0440000000000031</v>
      </c>
      <c r="B352" s="2">
        <f t="shared" si="107"/>
        <v>0.33700000000000024</v>
      </c>
      <c r="C352" s="2">
        <f t="shared" si="101"/>
        <v>-3.666666666666929E-3</v>
      </c>
      <c r="D352" s="2" t="e">
        <f t="shared" si="102"/>
        <v>#NUM!</v>
      </c>
      <c r="E352" s="3" t="e">
        <f t="shared" si="118"/>
        <v>#NUM!</v>
      </c>
      <c r="F352" s="2" t="e">
        <f t="shared" si="108"/>
        <v>#NUM!</v>
      </c>
      <c r="G352" s="3" t="e">
        <f t="shared" si="109"/>
        <v>#NUM!</v>
      </c>
      <c r="H352" s="3" t="e">
        <f t="shared" si="110"/>
        <v>#NUM!</v>
      </c>
      <c r="I352" s="3" t="e">
        <f t="shared" si="111"/>
        <v>#NUM!</v>
      </c>
      <c r="J352" s="1">
        <f t="shared" si="112"/>
        <v>0.01</v>
      </c>
      <c r="K352" s="1">
        <f t="shared" si="113"/>
        <v>1.4859</v>
      </c>
      <c r="L352" s="1">
        <f t="shared" si="114"/>
        <v>0.01</v>
      </c>
      <c r="M352" s="4" t="e">
        <f t="shared" si="115"/>
        <v>#NUM!</v>
      </c>
      <c r="N352" s="3" t="e">
        <f t="shared" si="116"/>
        <v>#NUM!</v>
      </c>
      <c r="O352" s="1">
        <f t="shared" si="117"/>
        <v>1.5473361061596353E-2</v>
      </c>
      <c r="P352" s="2" t="e">
        <f t="shared" si="103"/>
        <v>#NUM!</v>
      </c>
      <c r="Q352" s="1" t="e">
        <f t="shared" si="104"/>
        <v>#NUM!</v>
      </c>
      <c r="R352" s="1" t="e">
        <f t="shared" si="105"/>
        <v>#NUM!</v>
      </c>
    </row>
    <row r="353" spans="1:18" x14ac:dyDescent="0.25">
      <c r="A353" s="1">
        <f t="shared" si="100"/>
        <v>4.0560000000000027</v>
      </c>
      <c r="B353" s="2">
        <f t="shared" si="107"/>
        <v>0.33800000000000024</v>
      </c>
      <c r="C353" s="2">
        <f t="shared" si="101"/>
        <v>-4.6666666666669299E-3</v>
      </c>
      <c r="D353" s="2" t="e">
        <f t="shared" si="102"/>
        <v>#NUM!</v>
      </c>
      <c r="E353" s="3" t="e">
        <f t="shared" si="118"/>
        <v>#NUM!</v>
      </c>
      <c r="F353" s="2" t="e">
        <f t="shared" si="108"/>
        <v>#NUM!</v>
      </c>
      <c r="G353" s="3" t="e">
        <f t="shared" si="109"/>
        <v>#NUM!</v>
      </c>
      <c r="H353" s="3" t="e">
        <f t="shared" si="110"/>
        <v>#NUM!</v>
      </c>
      <c r="I353" s="3" t="e">
        <f t="shared" si="111"/>
        <v>#NUM!</v>
      </c>
      <c r="J353" s="1">
        <f t="shared" si="112"/>
        <v>0.01</v>
      </c>
      <c r="K353" s="1">
        <f t="shared" si="113"/>
        <v>1.4859</v>
      </c>
      <c r="L353" s="1">
        <f t="shared" si="114"/>
        <v>0.01</v>
      </c>
      <c r="M353" s="4" t="e">
        <f t="shared" si="115"/>
        <v>#NUM!</v>
      </c>
      <c r="N353" s="3" t="e">
        <f t="shared" si="116"/>
        <v>#NUM!</v>
      </c>
      <c r="O353" s="1">
        <f t="shared" si="117"/>
        <v>1.5473361061596353E-2</v>
      </c>
      <c r="P353" s="2" t="e">
        <f t="shared" si="103"/>
        <v>#NUM!</v>
      </c>
      <c r="Q353" s="1" t="e">
        <f t="shared" si="104"/>
        <v>#NUM!</v>
      </c>
      <c r="R353" s="1" t="e">
        <f t="shared" si="105"/>
        <v>#NUM!</v>
      </c>
    </row>
    <row r="354" spans="1:18" x14ac:dyDescent="0.25">
      <c r="A354" s="1">
        <f t="shared" si="100"/>
        <v>4.0680000000000032</v>
      </c>
      <c r="B354" s="2">
        <f t="shared" si="107"/>
        <v>0.33900000000000025</v>
      </c>
      <c r="C354" s="2">
        <f t="shared" si="101"/>
        <v>-5.6666666666669308E-3</v>
      </c>
      <c r="D354" s="2" t="e">
        <f t="shared" si="102"/>
        <v>#NUM!</v>
      </c>
      <c r="E354" s="3" t="e">
        <f t="shared" si="118"/>
        <v>#NUM!</v>
      </c>
      <c r="F354" s="2" t="e">
        <f t="shared" si="108"/>
        <v>#NUM!</v>
      </c>
      <c r="G354" s="3" t="e">
        <f t="shared" si="109"/>
        <v>#NUM!</v>
      </c>
      <c r="H354" s="3" t="e">
        <f t="shared" si="110"/>
        <v>#NUM!</v>
      </c>
      <c r="I354" s="3" t="e">
        <f t="shared" si="111"/>
        <v>#NUM!</v>
      </c>
      <c r="J354" s="1">
        <f t="shared" si="112"/>
        <v>0.01</v>
      </c>
      <c r="K354" s="1">
        <f t="shared" si="113"/>
        <v>1.4859</v>
      </c>
      <c r="L354" s="1">
        <f t="shared" si="114"/>
        <v>0.01</v>
      </c>
      <c r="M354" s="4" t="e">
        <f t="shared" si="115"/>
        <v>#NUM!</v>
      </c>
      <c r="N354" s="3" t="e">
        <f t="shared" si="116"/>
        <v>#NUM!</v>
      </c>
      <c r="O354" s="1">
        <f t="shared" si="117"/>
        <v>1.5473361061596353E-2</v>
      </c>
      <c r="P354" s="2" t="e">
        <f t="shared" si="103"/>
        <v>#NUM!</v>
      </c>
      <c r="Q354" s="1" t="e">
        <f t="shared" si="104"/>
        <v>#NUM!</v>
      </c>
      <c r="R354" s="1" t="e">
        <f t="shared" si="105"/>
        <v>#NUM!</v>
      </c>
    </row>
    <row r="355" spans="1:18" x14ac:dyDescent="0.25">
      <c r="A355" s="1">
        <f t="shared" si="100"/>
        <v>4.0800000000000027</v>
      </c>
      <c r="B355" s="2">
        <f t="shared" si="107"/>
        <v>0.34000000000000025</v>
      </c>
      <c r="C355" s="2">
        <f t="shared" si="101"/>
        <v>-6.6666666666669316E-3</v>
      </c>
      <c r="D355" s="2" t="e">
        <f t="shared" si="102"/>
        <v>#NUM!</v>
      </c>
      <c r="E355" s="3" t="e">
        <f t="shared" si="118"/>
        <v>#NUM!</v>
      </c>
      <c r="F355" s="2" t="e">
        <f t="shared" si="108"/>
        <v>#NUM!</v>
      </c>
      <c r="G355" s="3" t="e">
        <f t="shared" si="109"/>
        <v>#NUM!</v>
      </c>
      <c r="H355" s="3" t="e">
        <f t="shared" si="110"/>
        <v>#NUM!</v>
      </c>
      <c r="I355" s="3" t="e">
        <f t="shared" si="111"/>
        <v>#NUM!</v>
      </c>
      <c r="J355" s="1">
        <f t="shared" si="112"/>
        <v>0.01</v>
      </c>
      <c r="K355" s="1">
        <f t="shared" si="113"/>
        <v>1.4859</v>
      </c>
      <c r="L355" s="1">
        <f t="shared" si="114"/>
        <v>0.01</v>
      </c>
      <c r="M355" s="4" t="e">
        <f t="shared" si="115"/>
        <v>#NUM!</v>
      </c>
      <c r="N355" s="3" t="e">
        <f t="shared" si="116"/>
        <v>#NUM!</v>
      </c>
      <c r="O355" s="1">
        <f t="shared" si="117"/>
        <v>1.5473361061596353E-2</v>
      </c>
      <c r="P355" s="2" t="e">
        <f t="shared" si="103"/>
        <v>#NUM!</v>
      </c>
      <c r="Q355" s="1" t="e">
        <f t="shared" si="104"/>
        <v>#NUM!</v>
      </c>
      <c r="R355" s="1" t="e">
        <f t="shared" si="105"/>
        <v>#NUM!</v>
      </c>
    </row>
    <row r="356" spans="1:18" x14ac:dyDescent="0.25">
      <c r="A356" s="1">
        <f t="shared" si="100"/>
        <v>4.0920000000000032</v>
      </c>
      <c r="B356" s="2">
        <f t="shared" si="107"/>
        <v>0.34100000000000025</v>
      </c>
      <c r="C356" s="2">
        <f t="shared" si="101"/>
        <v>-7.6666666666669325E-3</v>
      </c>
      <c r="D356" s="2" t="e">
        <f t="shared" si="102"/>
        <v>#NUM!</v>
      </c>
      <c r="E356" s="3" t="e">
        <f t="shared" si="118"/>
        <v>#NUM!</v>
      </c>
      <c r="F356" s="2" t="e">
        <f t="shared" si="108"/>
        <v>#NUM!</v>
      </c>
      <c r="G356" s="3" t="e">
        <f t="shared" si="109"/>
        <v>#NUM!</v>
      </c>
      <c r="H356" s="3" t="e">
        <f t="shared" si="110"/>
        <v>#NUM!</v>
      </c>
      <c r="I356" s="3" t="e">
        <f t="shared" si="111"/>
        <v>#NUM!</v>
      </c>
      <c r="J356" s="1">
        <f t="shared" si="112"/>
        <v>0.01</v>
      </c>
      <c r="K356" s="1">
        <f t="shared" si="113"/>
        <v>1.4859</v>
      </c>
      <c r="L356" s="1">
        <f t="shared" si="114"/>
        <v>0.01</v>
      </c>
      <c r="M356" s="4" t="e">
        <f t="shared" si="115"/>
        <v>#NUM!</v>
      </c>
      <c r="N356" s="3" t="e">
        <f t="shared" si="116"/>
        <v>#NUM!</v>
      </c>
      <c r="O356" s="1">
        <f t="shared" si="117"/>
        <v>1.5473361061596353E-2</v>
      </c>
      <c r="P356" s="2" t="e">
        <f t="shared" si="103"/>
        <v>#NUM!</v>
      </c>
      <c r="Q356" s="1" t="e">
        <f t="shared" si="104"/>
        <v>#NUM!</v>
      </c>
      <c r="R356" s="1" t="e">
        <f t="shared" si="105"/>
        <v>#NUM!</v>
      </c>
    </row>
    <row r="357" spans="1:18" x14ac:dyDescent="0.25">
      <c r="A357" s="1">
        <f t="shared" si="100"/>
        <v>4.1040000000000028</v>
      </c>
      <c r="B357" s="2">
        <f t="shared" si="107"/>
        <v>0.34200000000000025</v>
      </c>
      <c r="C357" s="2">
        <f t="shared" si="101"/>
        <v>-8.6666666666669334E-3</v>
      </c>
      <c r="D357" s="2" t="e">
        <f t="shared" si="102"/>
        <v>#NUM!</v>
      </c>
      <c r="E357" s="3" t="e">
        <f t="shared" si="118"/>
        <v>#NUM!</v>
      </c>
      <c r="F357" s="2" t="e">
        <f t="shared" si="108"/>
        <v>#NUM!</v>
      </c>
      <c r="G357" s="3" t="e">
        <f t="shared" si="109"/>
        <v>#NUM!</v>
      </c>
      <c r="H357" s="3" t="e">
        <f t="shared" si="110"/>
        <v>#NUM!</v>
      </c>
      <c r="I357" s="3" t="e">
        <f t="shared" si="111"/>
        <v>#NUM!</v>
      </c>
      <c r="J357" s="1">
        <f t="shared" si="112"/>
        <v>0.01</v>
      </c>
      <c r="K357" s="1">
        <f t="shared" si="113"/>
        <v>1.4859</v>
      </c>
      <c r="L357" s="1">
        <f t="shared" si="114"/>
        <v>0.01</v>
      </c>
      <c r="M357" s="4" t="e">
        <f t="shared" si="115"/>
        <v>#NUM!</v>
      </c>
      <c r="N357" s="3" t="e">
        <f t="shared" si="116"/>
        <v>#NUM!</v>
      </c>
      <c r="O357" s="1">
        <f t="shared" si="117"/>
        <v>1.5473361061596353E-2</v>
      </c>
      <c r="P357" s="2" t="e">
        <f t="shared" si="103"/>
        <v>#NUM!</v>
      </c>
      <c r="Q357" s="1" t="e">
        <f t="shared" si="104"/>
        <v>#NUM!</v>
      </c>
      <c r="R357" s="1" t="e">
        <f t="shared" si="105"/>
        <v>#NUM!</v>
      </c>
    </row>
    <row r="358" spans="1:18" x14ac:dyDescent="0.25">
      <c r="A358" s="1">
        <f t="shared" si="100"/>
        <v>4.1160000000000032</v>
      </c>
      <c r="B358" s="2">
        <f t="shared" si="107"/>
        <v>0.34300000000000025</v>
      </c>
      <c r="C358" s="2">
        <f t="shared" si="101"/>
        <v>-9.6666666666669343E-3</v>
      </c>
      <c r="D358" s="2" t="e">
        <f t="shared" si="102"/>
        <v>#NUM!</v>
      </c>
      <c r="E358" s="3" t="e">
        <f t="shared" si="118"/>
        <v>#NUM!</v>
      </c>
      <c r="F358" s="2" t="e">
        <f t="shared" si="108"/>
        <v>#NUM!</v>
      </c>
      <c r="G358" s="3" t="e">
        <f t="shared" si="109"/>
        <v>#NUM!</v>
      </c>
      <c r="H358" s="3" t="e">
        <f t="shared" si="110"/>
        <v>#NUM!</v>
      </c>
      <c r="I358" s="3" t="e">
        <f t="shared" si="111"/>
        <v>#NUM!</v>
      </c>
      <c r="J358" s="1">
        <f t="shared" si="112"/>
        <v>0.01</v>
      </c>
      <c r="K358" s="1">
        <f t="shared" si="113"/>
        <v>1.4859</v>
      </c>
      <c r="L358" s="1">
        <f t="shared" si="114"/>
        <v>0.01</v>
      </c>
      <c r="M358" s="4" t="e">
        <f t="shared" si="115"/>
        <v>#NUM!</v>
      </c>
      <c r="N358" s="3" t="e">
        <f t="shared" si="116"/>
        <v>#NUM!</v>
      </c>
      <c r="O358" s="1">
        <f t="shared" si="117"/>
        <v>1.5473361061596353E-2</v>
      </c>
      <c r="P358" s="2" t="e">
        <f t="shared" si="103"/>
        <v>#NUM!</v>
      </c>
      <c r="Q358" s="1" t="e">
        <f t="shared" si="104"/>
        <v>#NUM!</v>
      </c>
      <c r="R358" s="1" t="e">
        <f t="shared" si="105"/>
        <v>#NUM!</v>
      </c>
    </row>
    <row r="359" spans="1:18" x14ac:dyDescent="0.25">
      <c r="A359" s="1">
        <f t="shared" si="100"/>
        <v>4.1280000000000028</v>
      </c>
      <c r="B359" s="2">
        <f t="shared" si="107"/>
        <v>0.34400000000000025</v>
      </c>
      <c r="C359" s="2">
        <f t="shared" si="101"/>
        <v>-1.0666666666666935E-2</v>
      </c>
      <c r="D359" s="2" t="e">
        <f t="shared" si="102"/>
        <v>#NUM!</v>
      </c>
      <c r="E359" s="3" t="e">
        <f t="shared" si="118"/>
        <v>#NUM!</v>
      </c>
      <c r="F359" s="2" t="e">
        <f t="shared" si="108"/>
        <v>#NUM!</v>
      </c>
      <c r="G359" s="3" t="e">
        <f t="shared" si="109"/>
        <v>#NUM!</v>
      </c>
      <c r="H359" s="3" t="e">
        <f t="shared" si="110"/>
        <v>#NUM!</v>
      </c>
      <c r="I359" s="3" t="e">
        <f t="shared" si="111"/>
        <v>#NUM!</v>
      </c>
      <c r="J359" s="1">
        <f t="shared" si="112"/>
        <v>0.01</v>
      </c>
      <c r="K359" s="1">
        <f t="shared" si="113"/>
        <v>1.4859</v>
      </c>
      <c r="L359" s="1">
        <f t="shared" si="114"/>
        <v>0.01</v>
      </c>
      <c r="M359" s="4" t="e">
        <f t="shared" si="115"/>
        <v>#NUM!</v>
      </c>
      <c r="N359" s="3" t="e">
        <f t="shared" si="116"/>
        <v>#NUM!</v>
      </c>
      <c r="O359" s="1">
        <f t="shared" si="117"/>
        <v>1.5473361061596353E-2</v>
      </c>
      <c r="P359" s="2" t="e">
        <f t="shared" si="103"/>
        <v>#NUM!</v>
      </c>
      <c r="Q359" s="1" t="e">
        <f t="shared" si="104"/>
        <v>#NUM!</v>
      </c>
      <c r="R359" s="1" t="e">
        <f t="shared" si="105"/>
        <v>#NUM!</v>
      </c>
    </row>
    <row r="360" spans="1:18" x14ac:dyDescent="0.25">
      <c r="A360" s="1">
        <f t="shared" si="100"/>
        <v>4.1400000000000032</v>
      </c>
      <c r="B360" s="2">
        <f t="shared" si="107"/>
        <v>0.34500000000000025</v>
      </c>
      <c r="C360" s="2">
        <f t="shared" si="101"/>
        <v>-1.1666666666666936E-2</v>
      </c>
      <c r="D360" s="2" t="e">
        <f t="shared" si="102"/>
        <v>#NUM!</v>
      </c>
      <c r="E360" s="3" t="e">
        <f t="shared" si="118"/>
        <v>#NUM!</v>
      </c>
      <c r="F360" s="2" t="e">
        <f t="shared" si="108"/>
        <v>#NUM!</v>
      </c>
      <c r="G360" s="3" t="e">
        <f t="shared" si="109"/>
        <v>#NUM!</v>
      </c>
      <c r="H360" s="3" t="e">
        <f t="shared" si="110"/>
        <v>#NUM!</v>
      </c>
      <c r="I360" s="3" t="e">
        <f t="shared" si="111"/>
        <v>#NUM!</v>
      </c>
      <c r="J360" s="1">
        <f t="shared" si="112"/>
        <v>0.01</v>
      </c>
      <c r="K360" s="1">
        <f t="shared" si="113"/>
        <v>1.4859</v>
      </c>
      <c r="L360" s="1">
        <f t="shared" si="114"/>
        <v>0.01</v>
      </c>
      <c r="M360" s="4" t="e">
        <f t="shared" si="115"/>
        <v>#NUM!</v>
      </c>
      <c r="N360" s="3" t="e">
        <f t="shared" si="116"/>
        <v>#NUM!</v>
      </c>
      <c r="O360" s="1">
        <f t="shared" si="117"/>
        <v>1.5473361061596353E-2</v>
      </c>
      <c r="P360" s="2" t="e">
        <f t="shared" si="103"/>
        <v>#NUM!</v>
      </c>
      <c r="Q360" s="1" t="e">
        <f t="shared" si="104"/>
        <v>#NUM!</v>
      </c>
      <c r="R360" s="1" t="e">
        <f t="shared" si="105"/>
        <v>#NUM!</v>
      </c>
    </row>
    <row r="361" spans="1:18" x14ac:dyDescent="0.25">
      <c r="A361" s="1">
        <f t="shared" si="100"/>
        <v>4.1520000000000028</v>
      </c>
      <c r="B361" s="2">
        <f t="shared" si="107"/>
        <v>0.34600000000000025</v>
      </c>
      <c r="C361" s="2">
        <f t="shared" si="101"/>
        <v>-1.2666666666666937E-2</v>
      </c>
      <c r="D361" s="2" t="e">
        <f t="shared" si="102"/>
        <v>#NUM!</v>
      </c>
      <c r="E361" s="3" t="e">
        <f t="shared" si="118"/>
        <v>#NUM!</v>
      </c>
      <c r="F361" s="2" t="e">
        <f t="shared" si="108"/>
        <v>#NUM!</v>
      </c>
      <c r="G361" s="3" t="e">
        <f t="shared" si="109"/>
        <v>#NUM!</v>
      </c>
      <c r="H361" s="3" t="e">
        <f t="shared" si="110"/>
        <v>#NUM!</v>
      </c>
      <c r="I361" s="3" t="e">
        <f t="shared" si="111"/>
        <v>#NUM!</v>
      </c>
      <c r="J361" s="1">
        <f t="shared" si="112"/>
        <v>0.01</v>
      </c>
      <c r="K361" s="1">
        <f t="shared" si="113"/>
        <v>1.4859</v>
      </c>
      <c r="L361" s="1">
        <f t="shared" si="114"/>
        <v>0.01</v>
      </c>
      <c r="M361" s="4" t="e">
        <f t="shared" si="115"/>
        <v>#NUM!</v>
      </c>
      <c r="N361" s="3" t="e">
        <f t="shared" si="116"/>
        <v>#NUM!</v>
      </c>
      <c r="O361" s="1">
        <f t="shared" si="117"/>
        <v>1.5473361061596353E-2</v>
      </c>
      <c r="P361" s="2" t="e">
        <f t="shared" si="103"/>
        <v>#NUM!</v>
      </c>
      <c r="Q361" s="1" t="e">
        <f t="shared" si="104"/>
        <v>#NUM!</v>
      </c>
      <c r="R361" s="1" t="e">
        <f t="shared" si="105"/>
        <v>#NUM!</v>
      </c>
    </row>
    <row r="362" spans="1:18" x14ac:dyDescent="0.25">
      <c r="A362" s="1">
        <f t="shared" si="100"/>
        <v>4.1640000000000033</v>
      </c>
      <c r="B362" s="2">
        <f t="shared" si="107"/>
        <v>0.34700000000000025</v>
      </c>
      <c r="C362" s="2">
        <f t="shared" si="101"/>
        <v>-1.3666666666666938E-2</v>
      </c>
      <c r="D362" s="2" t="e">
        <f t="shared" si="102"/>
        <v>#NUM!</v>
      </c>
      <c r="E362" s="3" t="e">
        <f t="shared" si="118"/>
        <v>#NUM!</v>
      </c>
      <c r="F362" s="2" t="e">
        <f t="shared" si="108"/>
        <v>#NUM!</v>
      </c>
      <c r="G362" s="3" t="e">
        <f t="shared" si="109"/>
        <v>#NUM!</v>
      </c>
      <c r="H362" s="3" t="e">
        <f t="shared" si="110"/>
        <v>#NUM!</v>
      </c>
      <c r="I362" s="3" t="e">
        <f t="shared" si="111"/>
        <v>#NUM!</v>
      </c>
      <c r="J362" s="1">
        <f t="shared" si="112"/>
        <v>0.01</v>
      </c>
      <c r="K362" s="1">
        <f t="shared" si="113"/>
        <v>1.4859</v>
      </c>
      <c r="L362" s="1">
        <f t="shared" si="114"/>
        <v>0.01</v>
      </c>
      <c r="M362" s="4" t="e">
        <f t="shared" si="115"/>
        <v>#NUM!</v>
      </c>
      <c r="N362" s="3" t="e">
        <f t="shared" si="116"/>
        <v>#NUM!</v>
      </c>
      <c r="O362" s="1">
        <f t="shared" si="117"/>
        <v>1.5473361061596353E-2</v>
      </c>
      <c r="P362" s="2" t="e">
        <f t="shared" si="103"/>
        <v>#NUM!</v>
      </c>
      <c r="Q362" s="1" t="e">
        <f t="shared" si="104"/>
        <v>#NUM!</v>
      </c>
      <c r="R362" s="1" t="e">
        <f t="shared" si="105"/>
        <v>#NUM!</v>
      </c>
    </row>
    <row r="363" spans="1:18" x14ac:dyDescent="0.25">
      <c r="A363" s="1">
        <f t="shared" si="100"/>
        <v>4.1760000000000028</v>
      </c>
      <c r="B363" s="2">
        <f t="shared" si="107"/>
        <v>0.34800000000000025</v>
      </c>
      <c r="C363" s="2">
        <f t="shared" si="101"/>
        <v>-1.4666666666666939E-2</v>
      </c>
      <c r="D363" s="2" t="e">
        <f t="shared" si="102"/>
        <v>#NUM!</v>
      </c>
      <c r="E363" s="3" t="e">
        <f t="shared" si="118"/>
        <v>#NUM!</v>
      </c>
      <c r="F363" s="2" t="e">
        <f t="shared" si="108"/>
        <v>#NUM!</v>
      </c>
      <c r="G363" s="3" t="e">
        <f t="shared" si="109"/>
        <v>#NUM!</v>
      </c>
      <c r="H363" s="3" t="e">
        <f t="shared" si="110"/>
        <v>#NUM!</v>
      </c>
      <c r="I363" s="3" t="e">
        <f t="shared" si="111"/>
        <v>#NUM!</v>
      </c>
      <c r="J363" s="1">
        <f t="shared" si="112"/>
        <v>0.01</v>
      </c>
      <c r="K363" s="1">
        <f t="shared" si="113"/>
        <v>1.4859</v>
      </c>
      <c r="L363" s="1">
        <f t="shared" si="114"/>
        <v>0.01</v>
      </c>
      <c r="M363" s="4" t="e">
        <f t="shared" si="115"/>
        <v>#NUM!</v>
      </c>
      <c r="N363" s="3" t="e">
        <f t="shared" si="116"/>
        <v>#NUM!</v>
      </c>
      <c r="O363" s="1">
        <f t="shared" si="117"/>
        <v>1.5473361061596353E-2</v>
      </c>
      <c r="P363" s="2" t="e">
        <f t="shared" si="103"/>
        <v>#NUM!</v>
      </c>
      <c r="Q363" s="1" t="e">
        <f t="shared" si="104"/>
        <v>#NUM!</v>
      </c>
      <c r="R363" s="1" t="e">
        <f t="shared" si="105"/>
        <v>#NUM!</v>
      </c>
    </row>
    <row r="364" spans="1:18" x14ac:dyDescent="0.25">
      <c r="A364" s="1">
        <f t="shared" si="100"/>
        <v>4.1880000000000033</v>
      </c>
      <c r="B364" s="2">
        <f t="shared" si="107"/>
        <v>0.34900000000000025</v>
      </c>
      <c r="C364" s="2">
        <f t="shared" si="101"/>
        <v>-1.566666666666694E-2</v>
      </c>
      <c r="D364" s="2" t="e">
        <f t="shared" si="102"/>
        <v>#NUM!</v>
      </c>
      <c r="E364" s="3" t="e">
        <f t="shared" si="118"/>
        <v>#NUM!</v>
      </c>
      <c r="F364" s="2" t="e">
        <f t="shared" si="108"/>
        <v>#NUM!</v>
      </c>
      <c r="G364" s="3" t="e">
        <f t="shared" si="109"/>
        <v>#NUM!</v>
      </c>
      <c r="H364" s="3" t="e">
        <f t="shared" si="110"/>
        <v>#NUM!</v>
      </c>
      <c r="I364" s="3" t="e">
        <f t="shared" si="111"/>
        <v>#NUM!</v>
      </c>
      <c r="J364" s="1">
        <f t="shared" si="112"/>
        <v>0.01</v>
      </c>
      <c r="K364" s="1">
        <f t="shared" si="113"/>
        <v>1.4859</v>
      </c>
      <c r="L364" s="1">
        <f t="shared" si="114"/>
        <v>0.01</v>
      </c>
      <c r="M364" s="4" t="e">
        <f t="shared" si="115"/>
        <v>#NUM!</v>
      </c>
      <c r="N364" s="3" t="e">
        <f t="shared" si="116"/>
        <v>#NUM!</v>
      </c>
      <c r="O364" s="1">
        <f t="shared" si="117"/>
        <v>1.5473361061596353E-2</v>
      </c>
      <c r="P364" s="2" t="e">
        <f t="shared" si="103"/>
        <v>#NUM!</v>
      </c>
      <c r="Q364" s="1" t="e">
        <f t="shared" si="104"/>
        <v>#NUM!</v>
      </c>
      <c r="R364" s="1" t="e">
        <f t="shared" si="105"/>
        <v>#NUM!</v>
      </c>
    </row>
    <row r="365" spans="1:18" x14ac:dyDescent="0.25">
      <c r="A365" s="1">
        <f t="shared" si="100"/>
        <v>4.2000000000000028</v>
      </c>
      <c r="B365" s="2">
        <f t="shared" si="107"/>
        <v>0.35000000000000026</v>
      </c>
      <c r="C365" s="2">
        <f t="shared" si="101"/>
        <v>-1.6666666666666941E-2</v>
      </c>
      <c r="D365" s="2" t="e">
        <f t="shared" si="102"/>
        <v>#NUM!</v>
      </c>
      <c r="E365" s="3" t="e">
        <f t="shared" si="118"/>
        <v>#NUM!</v>
      </c>
      <c r="F365" s="2" t="e">
        <f t="shared" si="108"/>
        <v>#NUM!</v>
      </c>
      <c r="G365" s="3" t="e">
        <f t="shared" si="109"/>
        <v>#NUM!</v>
      </c>
      <c r="H365" s="3" t="e">
        <f t="shared" si="110"/>
        <v>#NUM!</v>
      </c>
      <c r="I365" s="3" t="e">
        <f t="shared" si="111"/>
        <v>#NUM!</v>
      </c>
      <c r="J365" s="1">
        <f t="shared" si="112"/>
        <v>0.01</v>
      </c>
      <c r="K365" s="1">
        <f t="shared" si="113"/>
        <v>1.4859</v>
      </c>
      <c r="L365" s="1">
        <f t="shared" si="114"/>
        <v>0.01</v>
      </c>
      <c r="M365" s="4" t="e">
        <f t="shared" si="115"/>
        <v>#NUM!</v>
      </c>
      <c r="N365" s="3" t="e">
        <f t="shared" si="116"/>
        <v>#NUM!</v>
      </c>
      <c r="O365" s="1">
        <f t="shared" si="117"/>
        <v>1.5473361061596353E-2</v>
      </c>
      <c r="P365" s="2" t="e">
        <f t="shared" si="103"/>
        <v>#NUM!</v>
      </c>
      <c r="Q365" s="1" t="e">
        <f t="shared" si="104"/>
        <v>#NUM!</v>
      </c>
      <c r="R365" s="1" t="e">
        <f t="shared" si="105"/>
        <v>#NUM!</v>
      </c>
    </row>
    <row r="366" spans="1:18" x14ac:dyDescent="0.25">
      <c r="A366" s="1">
        <f t="shared" si="100"/>
        <v>4.2120000000000033</v>
      </c>
      <c r="B366" s="2">
        <f t="shared" si="107"/>
        <v>0.35100000000000026</v>
      </c>
      <c r="C366" s="2">
        <f t="shared" si="101"/>
        <v>-1.7666666666666941E-2</v>
      </c>
      <c r="D366" s="2" t="e">
        <f t="shared" si="102"/>
        <v>#NUM!</v>
      </c>
      <c r="E366" s="3" t="e">
        <f t="shared" si="118"/>
        <v>#NUM!</v>
      </c>
      <c r="F366" s="2" t="e">
        <f t="shared" si="108"/>
        <v>#NUM!</v>
      </c>
      <c r="G366" s="3" t="e">
        <f t="shared" si="109"/>
        <v>#NUM!</v>
      </c>
      <c r="H366" s="3" t="e">
        <f t="shared" si="110"/>
        <v>#NUM!</v>
      </c>
      <c r="I366" s="3" t="e">
        <f t="shared" si="111"/>
        <v>#NUM!</v>
      </c>
      <c r="J366" s="1">
        <f t="shared" si="112"/>
        <v>0.01</v>
      </c>
      <c r="K366" s="1">
        <f t="shared" si="113"/>
        <v>1.4859</v>
      </c>
      <c r="L366" s="1">
        <f t="shared" si="114"/>
        <v>0.01</v>
      </c>
      <c r="M366" s="4" t="e">
        <f t="shared" si="115"/>
        <v>#NUM!</v>
      </c>
      <c r="N366" s="3" t="e">
        <f t="shared" si="116"/>
        <v>#NUM!</v>
      </c>
      <c r="O366" s="1">
        <f t="shared" si="117"/>
        <v>1.5473361061596353E-2</v>
      </c>
      <c r="P366" s="2" t="e">
        <f t="shared" si="103"/>
        <v>#NUM!</v>
      </c>
      <c r="Q366" s="1" t="e">
        <f t="shared" si="104"/>
        <v>#NUM!</v>
      </c>
      <c r="R366" s="1" t="e">
        <f t="shared" si="105"/>
        <v>#NUM!</v>
      </c>
    </row>
    <row r="367" spans="1:18" x14ac:dyDescent="0.25">
      <c r="A367" s="1">
        <f t="shared" si="100"/>
        <v>4.2240000000000029</v>
      </c>
      <c r="B367" s="2">
        <f t="shared" si="107"/>
        <v>0.35200000000000026</v>
      </c>
      <c r="C367" s="2">
        <f t="shared" si="101"/>
        <v>-1.8666666666666942E-2</v>
      </c>
      <c r="D367" s="2" t="e">
        <f t="shared" si="102"/>
        <v>#NUM!</v>
      </c>
      <c r="E367" s="3" t="e">
        <f t="shared" si="118"/>
        <v>#NUM!</v>
      </c>
      <c r="F367" s="2" t="e">
        <f t="shared" si="108"/>
        <v>#NUM!</v>
      </c>
      <c r="G367" s="3" t="e">
        <f t="shared" si="109"/>
        <v>#NUM!</v>
      </c>
      <c r="H367" s="3" t="e">
        <f t="shared" si="110"/>
        <v>#NUM!</v>
      </c>
      <c r="I367" s="3" t="e">
        <f t="shared" si="111"/>
        <v>#NUM!</v>
      </c>
      <c r="J367" s="1">
        <f t="shared" si="112"/>
        <v>0.01</v>
      </c>
      <c r="K367" s="1">
        <f t="shared" si="113"/>
        <v>1.4859</v>
      </c>
      <c r="L367" s="1">
        <f t="shared" si="114"/>
        <v>0.01</v>
      </c>
      <c r="M367" s="4" t="e">
        <f t="shared" si="115"/>
        <v>#NUM!</v>
      </c>
      <c r="N367" s="3" t="e">
        <f t="shared" si="116"/>
        <v>#NUM!</v>
      </c>
      <c r="O367" s="1">
        <f t="shared" si="117"/>
        <v>1.5473361061596353E-2</v>
      </c>
      <c r="P367" s="2" t="e">
        <f t="shared" si="103"/>
        <v>#NUM!</v>
      </c>
      <c r="Q367" s="1" t="e">
        <f t="shared" si="104"/>
        <v>#NUM!</v>
      </c>
      <c r="R367" s="1" t="e">
        <f t="shared" si="105"/>
        <v>#NUM!</v>
      </c>
    </row>
    <row r="368" spans="1:18" x14ac:dyDescent="0.25">
      <c r="A368" s="1">
        <f t="shared" si="100"/>
        <v>4.2360000000000033</v>
      </c>
      <c r="B368" s="2">
        <f t="shared" si="107"/>
        <v>0.35300000000000026</v>
      </c>
      <c r="C368" s="2">
        <f t="shared" si="101"/>
        <v>-1.9666666666666943E-2</v>
      </c>
      <c r="D368" s="2" t="e">
        <f t="shared" si="102"/>
        <v>#NUM!</v>
      </c>
      <c r="E368" s="3" t="e">
        <f t="shared" si="118"/>
        <v>#NUM!</v>
      </c>
      <c r="F368" s="2" t="e">
        <f t="shared" si="108"/>
        <v>#NUM!</v>
      </c>
      <c r="G368" s="3" t="e">
        <f t="shared" si="109"/>
        <v>#NUM!</v>
      </c>
      <c r="H368" s="3" t="e">
        <f t="shared" si="110"/>
        <v>#NUM!</v>
      </c>
      <c r="I368" s="3" t="e">
        <f t="shared" si="111"/>
        <v>#NUM!</v>
      </c>
      <c r="J368" s="1">
        <f t="shared" si="112"/>
        <v>0.01</v>
      </c>
      <c r="K368" s="1">
        <f t="shared" si="113"/>
        <v>1.4859</v>
      </c>
      <c r="L368" s="1">
        <f t="shared" si="114"/>
        <v>0.01</v>
      </c>
      <c r="M368" s="4" t="e">
        <f t="shared" si="115"/>
        <v>#NUM!</v>
      </c>
      <c r="N368" s="3" t="e">
        <f t="shared" si="116"/>
        <v>#NUM!</v>
      </c>
      <c r="O368" s="1">
        <f t="shared" si="117"/>
        <v>1.5473361061596353E-2</v>
      </c>
      <c r="P368" s="2" t="e">
        <f t="shared" si="103"/>
        <v>#NUM!</v>
      </c>
      <c r="Q368" s="1" t="e">
        <f t="shared" si="104"/>
        <v>#NUM!</v>
      </c>
      <c r="R368" s="1" t="e">
        <f t="shared" si="105"/>
        <v>#NUM!</v>
      </c>
    </row>
    <row r="369" spans="1:18" x14ac:dyDescent="0.25">
      <c r="A369" s="1">
        <f t="shared" si="100"/>
        <v>4.2480000000000029</v>
      </c>
      <c r="B369" s="2">
        <f t="shared" si="107"/>
        <v>0.35400000000000026</v>
      </c>
      <c r="C369" s="2">
        <f t="shared" si="101"/>
        <v>-2.0666666666666944E-2</v>
      </c>
      <c r="D369" s="2" t="e">
        <f t="shared" si="102"/>
        <v>#NUM!</v>
      </c>
      <c r="E369" s="3" t="e">
        <f t="shared" si="118"/>
        <v>#NUM!</v>
      </c>
      <c r="F369" s="2" t="e">
        <f t="shared" si="108"/>
        <v>#NUM!</v>
      </c>
      <c r="G369" s="3" t="e">
        <f t="shared" si="109"/>
        <v>#NUM!</v>
      </c>
      <c r="H369" s="3" t="e">
        <f t="shared" si="110"/>
        <v>#NUM!</v>
      </c>
      <c r="I369" s="3" t="e">
        <f t="shared" si="111"/>
        <v>#NUM!</v>
      </c>
      <c r="J369" s="1">
        <f t="shared" si="112"/>
        <v>0.01</v>
      </c>
      <c r="K369" s="1">
        <f t="shared" si="113"/>
        <v>1.4859</v>
      </c>
      <c r="L369" s="1">
        <f t="shared" si="114"/>
        <v>0.01</v>
      </c>
      <c r="M369" s="4" t="e">
        <f t="shared" si="115"/>
        <v>#NUM!</v>
      </c>
      <c r="N369" s="3" t="e">
        <f t="shared" si="116"/>
        <v>#NUM!</v>
      </c>
      <c r="O369" s="1">
        <f t="shared" si="117"/>
        <v>1.5473361061596353E-2</v>
      </c>
      <c r="P369" s="2" t="e">
        <f t="shared" si="103"/>
        <v>#NUM!</v>
      </c>
      <c r="Q369" s="1" t="e">
        <f t="shared" si="104"/>
        <v>#NUM!</v>
      </c>
      <c r="R369" s="1" t="e">
        <f t="shared" si="105"/>
        <v>#NUM!</v>
      </c>
    </row>
    <row r="370" spans="1:18" x14ac:dyDescent="0.25">
      <c r="A370" s="1">
        <f t="shared" si="100"/>
        <v>4.2600000000000033</v>
      </c>
      <c r="B370" s="2">
        <f t="shared" si="107"/>
        <v>0.35500000000000026</v>
      </c>
      <c r="C370" s="2">
        <f t="shared" si="101"/>
        <v>-2.1666666666666945E-2</v>
      </c>
      <c r="D370" s="2" t="e">
        <f t="shared" si="102"/>
        <v>#NUM!</v>
      </c>
      <c r="E370" s="3" t="e">
        <f t="shared" si="118"/>
        <v>#NUM!</v>
      </c>
      <c r="F370" s="2" t="e">
        <f t="shared" si="108"/>
        <v>#NUM!</v>
      </c>
      <c r="G370" s="3" t="e">
        <f t="shared" si="109"/>
        <v>#NUM!</v>
      </c>
      <c r="H370" s="3" t="e">
        <f t="shared" si="110"/>
        <v>#NUM!</v>
      </c>
      <c r="I370" s="3" t="e">
        <f t="shared" si="111"/>
        <v>#NUM!</v>
      </c>
      <c r="J370" s="1">
        <f t="shared" si="112"/>
        <v>0.01</v>
      </c>
      <c r="K370" s="1">
        <f t="shared" si="113"/>
        <v>1.4859</v>
      </c>
      <c r="L370" s="1">
        <f t="shared" si="114"/>
        <v>0.01</v>
      </c>
      <c r="M370" s="4" t="e">
        <f t="shared" si="115"/>
        <v>#NUM!</v>
      </c>
      <c r="N370" s="3" t="e">
        <f t="shared" si="116"/>
        <v>#NUM!</v>
      </c>
      <c r="O370" s="1">
        <f t="shared" si="117"/>
        <v>1.5473361061596353E-2</v>
      </c>
      <c r="P370" s="2" t="e">
        <f t="shared" si="103"/>
        <v>#NUM!</v>
      </c>
      <c r="Q370" s="1" t="e">
        <f t="shared" si="104"/>
        <v>#NUM!</v>
      </c>
      <c r="R370" s="1" t="e">
        <f t="shared" si="105"/>
        <v>#NUM!</v>
      </c>
    </row>
    <row r="371" spans="1:18" x14ac:dyDescent="0.25">
      <c r="A371" s="1">
        <f t="shared" si="100"/>
        <v>4.2720000000000029</v>
      </c>
      <c r="B371" s="2">
        <f t="shared" si="107"/>
        <v>0.35600000000000026</v>
      </c>
      <c r="C371" s="2">
        <f t="shared" si="101"/>
        <v>-2.2666666666666946E-2</v>
      </c>
      <c r="D371" s="2" t="e">
        <f t="shared" si="102"/>
        <v>#NUM!</v>
      </c>
      <c r="E371" s="3" t="e">
        <f t="shared" si="118"/>
        <v>#NUM!</v>
      </c>
      <c r="F371" s="2" t="e">
        <f t="shared" si="108"/>
        <v>#NUM!</v>
      </c>
      <c r="G371" s="3" t="e">
        <f t="shared" si="109"/>
        <v>#NUM!</v>
      </c>
      <c r="H371" s="3" t="e">
        <f t="shared" si="110"/>
        <v>#NUM!</v>
      </c>
      <c r="I371" s="3" t="e">
        <f t="shared" si="111"/>
        <v>#NUM!</v>
      </c>
      <c r="J371" s="1">
        <f t="shared" si="112"/>
        <v>0.01</v>
      </c>
      <c r="K371" s="1">
        <f t="shared" si="113"/>
        <v>1.4859</v>
      </c>
      <c r="L371" s="1">
        <f t="shared" si="114"/>
        <v>0.01</v>
      </c>
      <c r="M371" s="4" t="e">
        <f t="shared" si="115"/>
        <v>#NUM!</v>
      </c>
      <c r="N371" s="3" t="e">
        <f t="shared" si="116"/>
        <v>#NUM!</v>
      </c>
      <c r="O371" s="1">
        <f t="shared" si="117"/>
        <v>1.5473361061596353E-2</v>
      </c>
      <c r="P371" s="2" t="e">
        <f t="shared" si="103"/>
        <v>#NUM!</v>
      </c>
      <c r="Q371" s="1" t="e">
        <f t="shared" si="104"/>
        <v>#NUM!</v>
      </c>
      <c r="R371" s="1" t="e">
        <f t="shared" si="105"/>
        <v>#NUM!</v>
      </c>
    </row>
    <row r="372" spans="1:18" x14ac:dyDescent="0.25">
      <c r="A372" s="1">
        <f t="shared" si="100"/>
        <v>4.2840000000000034</v>
      </c>
      <c r="B372" s="2">
        <f t="shared" si="107"/>
        <v>0.35700000000000026</v>
      </c>
      <c r="C372" s="2">
        <f t="shared" si="101"/>
        <v>-2.3666666666666947E-2</v>
      </c>
      <c r="D372" s="2" t="e">
        <f t="shared" si="102"/>
        <v>#NUM!</v>
      </c>
      <c r="E372" s="3" t="e">
        <f t="shared" si="118"/>
        <v>#NUM!</v>
      </c>
      <c r="F372" s="2" t="e">
        <f t="shared" si="108"/>
        <v>#NUM!</v>
      </c>
      <c r="G372" s="3" t="e">
        <f t="shared" si="109"/>
        <v>#NUM!</v>
      </c>
      <c r="H372" s="3" t="e">
        <f t="shared" si="110"/>
        <v>#NUM!</v>
      </c>
      <c r="I372" s="3" t="e">
        <f t="shared" si="111"/>
        <v>#NUM!</v>
      </c>
      <c r="J372" s="1">
        <f t="shared" si="112"/>
        <v>0.01</v>
      </c>
      <c r="K372" s="1">
        <f t="shared" si="113"/>
        <v>1.4859</v>
      </c>
      <c r="L372" s="1">
        <f t="shared" si="114"/>
        <v>0.01</v>
      </c>
      <c r="M372" s="4" t="e">
        <f t="shared" si="115"/>
        <v>#NUM!</v>
      </c>
      <c r="N372" s="3" t="e">
        <f t="shared" si="116"/>
        <v>#NUM!</v>
      </c>
      <c r="O372" s="1">
        <f t="shared" si="117"/>
        <v>1.5473361061596353E-2</v>
      </c>
      <c r="P372" s="2" t="e">
        <f t="shared" si="103"/>
        <v>#NUM!</v>
      </c>
      <c r="Q372" s="1" t="e">
        <f t="shared" si="104"/>
        <v>#NUM!</v>
      </c>
      <c r="R372" s="1" t="e">
        <f t="shared" si="105"/>
        <v>#NUM!</v>
      </c>
    </row>
    <row r="373" spans="1:18" x14ac:dyDescent="0.25">
      <c r="A373" s="1">
        <f t="shared" si="100"/>
        <v>4.2960000000000029</v>
      </c>
      <c r="B373" s="2">
        <f t="shared" si="107"/>
        <v>0.35800000000000026</v>
      </c>
      <c r="C373" s="2">
        <f t="shared" si="101"/>
        <v>-2.4666666666666948E-2</v>
      </c>
      <c r="D373" s="2" t="e">
        <f t="shared" si="102"/>
        <v>#NUM!</v>
      </c>
      <c r="E373" s="3" t="e">
        <f t="shared" si="118"/>
        <v>#NUM!</v>
      </c>
      <c r="F373" s="2" t="e">
        <f t="shared" si="108"/>
        <v>#NUM!</v>
      </c>
      <c r="G373" s="3" t="e">
        <f t="shared" si="109"/>
        <v>#NUM!</v>
      </c>
      <c r="H373" s="3" t="e">
        <f t="shared" si="110"/>
        <v>#NUM!</v>
      </c>
      <c r="I373" s="3" t="e">
        <f t="shared" si="111"/>
        <v>#NUM!</v>
      </c>
      <c r="J373" s="1">
        <f t="shared" si="112"/>
        <v>0.01</v>
      </c>
      <c r="K373" s="1">
        <f t="shared" si="113"/>
        <v>1.4859</v>
      </c>
      <c r="L373" s="1">
        <f t="shared" si="114"/>
        <v>0.01</v>
      </c>
      <c r="M373" s="4" t="e">
        <f t="shared" si="115"/>
        <v>#NUM!</v>
      </c>
      <c r="N373" s="3" t="e">
        <f t="shared" si="116"/>
        <v>#NUM!</v>
      </c>
      <c r="O373" s="1">
        <f t="shared" si="117"/>
        <v>1.5473361061596353E-2</v>
      </c>
      <c r="P373" s="2" t="e">
        <f t="shared" si="103"/>
        <v>#NUM!</v>
      </c>
      <c r="Q373" s="1" t="e">
        <f t="shared" si="104"/>
        <v>#NUM!</v>
      </c>
      <c r="R373" s="1" t="e">
        <f t="shared" si="105"/>
        <v>#NUM!</v>
      </c>
    </row>
    <row r="374" spans="1:18" x14ac:dyDescent="0.25">
      <c r="A374" s="1">
        <f t="shared" si="100"/>
        <v>4.3080000000000034</v>
      </c>
      <c r="B374" s="2">
        <f t="shared" si="107"/>
        <v>0.35900000000000026</v>
      </c>
      <c r="C374" s="2">
        <f t="shared" si="101"/>
        <v>-2.5666666666666949E-2</v>
      </c>
      <c r="D374" s="2" t="e">
        <f t="shared" si="102"/>
        <v>#NUM!</v>
      </c>
      <c r="E374" s="3" t="e">
        <f t="shared" si="118"/>
        <v>#NUM!</v>
      </c>
      <c r="F374" s="2" t="e">
        <f t="shared" si="108"/>
        <v>#NUM!</v>
      </c>
      <c r="G374" s="3" t="e">
        <f t="shared" si="109"/>
        <v>#NUM!</v>
      </c>
      <c r="H374" s="3" t="e">
        <f t="shared" si="110"/>
        <v>#NUM!</v>
      </c>
      <c r="I374" s="3" t="e">
        <f t="shared" si="111"/>
        <v>#NUM!</v>
      </c>
      <c r="J374" s="1">
        <f t="shared" si="112"/>
        <v>0.01</v>
      </c>
      <c r="K374" s="1">
        <f t="shared" si="113"/>
        <v>1.4859</v>
      </c>
      <c r="L374" s="1">
        <f t="shared" si="114"/>
        <v>0.01</v>
      </c>
      <c r="M374" s="4" t="e">
        <f t="shared" si="115"/>
        <v>#NUM!</v>
      </c>
      <c r="N374" s="3" t="e">
        <f t="shared" si="116"/>
        <v>#NUM!</v>
      </c>
      <c r="O374" s="1">
        <f t="shared" si="117"/>
        <v>1.5473361061596353E-2</v>
      </c>
      <c r="P374" s="2" t="e">
        <f t="shared" si="103"/>
        <v>#NUM!</v>
      </c>
      <c r="Q374" s="1" t="e">
        <f t="shared" si="104"/>
        <v>#NUM!</v>
      </c>
      <c r="R374" s="1" t="e">
        <f t="shared" si="105"/>
        <v>#NUM!</v>
      </c>
    </row>
    <row r="375" spans="1:18" x14ac:dyDescent="0.25">
      <c r="A375" s="1">
        <f t="shared" si="100"/>
        <v>4.3200000000000029</v>
      </c>
      <c r="B375" s="2">
        <f t="shared" si="107"/>
        <v>0.36000000000000026</v>
      </c>
      <c r="C375" s="2">
        <f t="shared" si="101"/>
        <v>-2.6666666666666949E-2</v>
      </c>
      <c r="D375" s="2" t="e">
        <f t="shared" si="102"/>
        <v>#NUM!</v>
      </c>
      <c r="E375" s="3" t="e">
        <f t="shared" si="118"/>
        <v>#NUM!</v>
      </c>
      <c r="F375" s="2" t="e">
        <f t="shared" si="108"/>
        <v>#NUM!</v>
      </c>
      <c r="G375" s="3" t="e">
        <f t="shared" si="109"/>
        <v>#NUM!</v>
      </c>
      <c r="H375" s="3" t="e">
        <f t="shared" si="110"/>
        <v>#NUM!</v>
      </c>
      <c r="I375" s="3" t="e">
        <f t="shared" si="111"/>
        <v>#NUM!</v>
      </c>
      <c r="J375" s="1">
        <f t="shared" si="112"/>
        <v>0.01</v>
      </c>
      <c r="K375" s="1">
        <f t="shared" si="113"/>
        <v>1.4859</v>
      </c>
      <c r="L375" s="1">
        <f t="shared" si="114"/>
        <v>0.01</v>
      </c>
      <c r="M375" s="4" t="e">
        <f t="shared" si="115"/>
        <v>#NUM!</v>
      </c>
      <c r="N375" s="3" t="e">
        <f t="shared" si="116"/>
        <v>#NUM!</v>
      </c>
      <c r="O375" s="1">
        <f t="shared" si="117"/>
        <v>1.5473361061596353E-2</v>
      </c>
      <c r="P375" s="2" t="e">
        <f t="shared" si="103"/>
        <v>#NUM!</v>
      </c>
      <c r="Q375" s="1" t="e">
        <f t="shared" si="104"/>
        <v>#NUM!</v>
      </c>
      <c r="R375" s="1" t="e">
        <f t="shared" si="105"/>
        <v>#NUM!</v>
      </c>
    </row>
    <row r="376" spans="1:18" x14ac:dyDescent="0.25">
      <c r="A376" s="1">
        <f t="shared" si="100"/>
        <v>4.3320000000000034</v>
      </c>
      <c r="B376" s="2">
        <f t="shared" si="107"/>
        <v>0.36100000000000027</v>
      </c>
      <c r="C376" s="2">
        <f t="shared" si="101"/>
        <v>-2.766666666666695E-2</v>
      </c>
      <c r="D376" s="2" t="e">
        <f t="shared" si="102"/>
        <v>#NUM!</v>
      </c>
      <c r="E376" s="3" t="e">
        <f t="shared" si="118"/>
        <v>#NUM!</v>
      </c>
      <c r="F376" s="2" t="e">
        <f t="shared" si="108"/>
        <v>#NUM!</v>
      </c>
      <c r="G376" s="3" t="e">
        <f t="shared" si="109"/>
        <v>#NUM!</v>
      </c>
      <c r="H376" s="3" t="e">
        <f t="shared" si="110"/>
        <v>#NUM!</v>
      </c>
      <c r="I376" s="3" t="e">
        <f t="shared" si="111"/>
        <v>#NUM!</v>
      </c>
      <c r="J376" s="1">
        <f t="shared" si="112"/>
        <v>0.01</v>
      </c>
      <c r="K376" s="1">
        <f t="shared" si="113"/>
        <v>1.4859</v>
      </c>
      <c r="L376" s="1">
        <f t="shared" si="114"/>
        <v>0.01</v>
      </c>
      <c r="M376" s="4" t="e">
        <f t="shared" si="115"/>
        <v>#NUM!</v>
      </c>
      <c r="N376" s="3" t="e">
        <f t="shared" si="116"/>
        <v>#NUM!</v>
      </c>
      <c r="O376" s="1">
        <f t="shared" si="117"/>
        <v>1.5473361061596353E-2</v>
      </c>
      <c r="P376" s="2" t="e">
        <f t="shared" si="103"/>
        <v>#NUM!</v>
      </c>
      <c r="Q376" s="1" t="e">
        <f t="shared" si="104"/>
        <v>#NUM!</v>
      </c>
      <c r="R376" s="1" t="e">
        <f t="shared" si="105"/>
        <v>#NUM!</v>
      </c>
    </row>
    <row r="377" spans="1:18" x14ac:dyDescent="0.25">
      <c r="A377" s="1">
        <f t="shared" si="100"/>
        <v>4.344000000000003</v>
      </c>
      <c r="B377" s="2">
        <f t="shared" si="107"/>
        <v>0.36200000000000027</v>
      </c>
      <c r="C377" s="2">
        <f t="shared" si="101"/>
        <v>-2.8666666666666951E-2</v>
      </c>
      <c r="D377" s="2" t="e">
        <f t="shared" si="102"/>
        <v>#NUM!</v>
      </c>
      <c r="E377" s="3" t="e">
        <f t="shared" si="118"/>
        <v>#NUM!</v>
      </c>
      <c r="F377" s="2" t="e">
        <f t="shared" si="108"/>
        <v>#NUM!</v>
      </c>
      <c r="G377" s="3" t="e">
        <f t="shared" si="109"/>
        <v>#NUM!</v>
      </c>
      <c r="H377" s="3" t="e">
        <f t="shared" si="110"/>
        <v>#NUM!</v>
      </c>
      <c r="I377" s="3" t="e">
        <f t="shared" si="111"/>
        <v>#NUM!</v>
      </c>
      <c r="J377" s="1">
        <f t="shared" si="112"/>
        <v>0.01</v>
      </c>
      <c r="K377" s="1">
        <f t="shared" si="113"/>
        <v>1.4859</v>
      </c>
      <c r="L377" s="1">
        <f t="shared" si="114"/>
        <v>0.01</v>
      </c>
      <c r="M377" s="4" t="e">
        <f t="shared" si="115"/>
        <v>#NUM!</v>
      </c>
      <c r="N377" s="3" t="e">
        <f t="shared" si="116"/>
        <v>#NUM!</v>
      </c>
      <c r="O377" s="1">
        <f t="shared" si="117"/>
        <v>1.5473361061596353E-2</v>
      </c>
      <c r="P377" s="2" t="e">
        <f t="shared" si="103"/>
        <v>#NUM!</v>
      </c>
      <c r="Q377" s="1" t="e">
        <f t="shared" si="104"/>
        <v>#NUM!</v>
      </c>
      <c r="R377" s="1" t="e">
        <f t="shared" si="105"/>
        <v>#NUM!</v>
      </c>
    </row>
    <row r="378" spans="1:18" x14ac:dyDescent="0.25">
      <c r="A378" s="1">
        <f t="shared" si="100"/>
        <v>4.3560000000000034</v>
      </c>
      <c r="B378" s="2">
        <f t="shared" si="107"/>
        <v>0.36300000000000027</v>
      </c>
      <c r="C378" s="2">
        <f t="shared" si="101"/>
        <v>-2.9666666666666952E-2</v>
      </c>
      <c r="D378" s="2" t="e">
        <f t="shared" si="102"/>
        <v>#NUM!</v>
      </c>
      <c r="E378" s="3" t="e">
        <f t="shared" si="118"/>
        <v>#NUM!</v>
      </c>
      <c r="F378" s="2" t="e">
        <f t="shared" si="108"/>
        <v>#NUM!</v>
      </c>
      <c r="G378" s="3" t="e">
        <f t="shared" si="109"/>
        <v>#NUM!</v>
      </c>
      <c r="H378" s="3" t="e">
        <f t="shared" si="110"/>
        <v>#NUM!</v>
      </c>
      <c r="I378" s="3" t="e">
        <f t="shared" si="111"/>
        <v>#NUM!</v>
      </c>
      <c r="J378" s="1">
        <f t="shared" si="112"/>
        <v>0.01</v>
      </c>
      <c r="K378" s="1">
        <f t="shared" si="113"/>
        <v>1.4859</v>
      </c>
      <c r="L378" s="1">
        <f t="shared" si="114"/>
        <v>0.01</v>
      </c>
      <c r="M378" s="4" t="e">
        <f t="shared" si="115"/>
        <v>#NUM!</v>
      </c>
      <c r="N378" s="3" t="e">
        <f t="shared" si="116"/>
        <v>#NUM!</v>
      </c>
      <c r="O378" s="1">
        <f t="shared" si="117"/>
        <v>1.5473361061596353E-2</v>
      </c>
      <c r="P378" s="2" t="e">
        <f t="shared" si="103"/>
        <v>#NUM!</v>
      </c>
      <c r="Q378" s="1" t="e">
        <f t="shared" si="104"/>
        <v>#NUM!</v>
      </c>
      <c r="R378" s="1" t="e">
        <f t="shared" si="105"/>
        <v>#NUM!</v>
      </c>
    </row>
    <row r="379" spans="1:18" x14ac:dyDescent="0.25">
      <c r="A379" s="1">
        <f t="shared" si="100"/>
        <v>4.368000000000003</v>
      </c>
      <c r="B379" s="2">
        <f t="shared" si="107"/>
        <v>0.36400000000000027</v>
      </c>
      <c r="C379" s="2">
        <f t="shared" si="101"/>
        <v>-3.0666666666666953E-2</v>
      </c>
      <c r="D379" s="2" t="e">
        <f t="shared" si="102"/>
        <v>#NUM!</v>
      </c>
      <c r="E379" s="3" t="e">
        <f t="shared" si="118"/>
        <v>#NUM!</v>
      </c>
      <c r="F379" s="2" t="e">
        <f t="shared" si="108"/>
        <v>#NUM!</v>
      </c>
      <c r="G379" s="3" t="e">
        <f t="shared" si="109"/>
        <v>#NUM!</v>
      </c>
      <c r="H379" s="3" t="e">
        <f t="shared" si="110"/>
        <v>#NUM!</v>
      </c>
      <c r="I379" s="3" t="e">
        <f t="shared" si="111"/>
        <v>#NUM!</v>
      </c>
      <c r="J379" s="1">
        <f t="shared" si="112"/>
        <v>0.01</v>
      </c>
      <c r="K379" s="1">
        <f t="shared" si="113"/>
        <v>1.4859</v>
      </c>
      <c r="L379" s="1">
        <f t="shared" si="114"/>
        <v>0.01</v>
      </c>
      <c r="M379" s="4" t="e">
        <f t="shared" si="115"/>
        <v>#NUM!</v>
      </c>
      <c r="N379" s="3" t="e">
        <f t="shared" si="116"/>
        <v>#NUM!</v>
      </c>
      <c r="O379" s="1">
        <f t="shared" si="117"/>
        <v>1.5473361061596353E-2</v>
      </c>
      <c r="P379" s="2" t="e">
        <f t="shared" si="103"/>
        <v>#NUM!</v>
      </c>
      <c r="Q379" s="1" t="e">
        <f t="shared" si="104"/>
        <v>#NUM!</v>
      </c>
      <c r="R379" s="1" t="e">
        <f t="shared" si="105"/>
        <v>#NUM!</v>
      </c>
    </row>
    <row r="380" spans="1:18" x14ac:dyDescent="0.25">
      <c r="A380" s="1">
        <f t="shared" si="100"/>
        <v>4.3800000000000034</v>
      </c>
      <c r="B380" s="2">
        <f t="shared" si="107"/>
        <v>0.36500000000000027</v>
      </c>
      <c r="C380" s="2">
        <f t="shared" si="101"/>
        <v>-3.1666666666666954E-2</v>
      </c>
      <c r="D380" s="2" t="e">
        <f t="shared" si="102"/>
        <v>#NUM!</v>
      </c>
      <c r="E380" s="3" t="e">
        <f t="shared" si="118"/>
        <v>#NUM!</v>
      </c>
      <c r="F380" s="2" t="e">
        <f t="shared" si="108"/>
        <v>#NUM!</v>
      </c>
      <c r="G380" s="3" t="e">
        <f t="shared" si="109"/>
        <v>#NUM!</v>
      </c>
      <c r="H380" s="3" t="e">
        <f t="shared" si="110"/>
        <v>#NUM!</v>
      </c>
      <c r="I380" s="3" t="e">
        <f t="shared" si="111"/>
        <v>#NUM!</v>
      </c>
      <c r="J380" s="1">
        <f t="shared" si="112"/>
        <v>0.01</v>
      </c>
      <c r="K380" s="1">
        <f t="shared" si="113"/>
        <v>1.4859</v>
      </c>
      <c r="L380" s="1">
        <f t="shared" si="114"/>
        <v>0.01</v>
      </c>
      <c r="M380" s="4" t="e">
        <f t="shared" si="115"/>
        <v>#NUM!</v>
      </c>
      <c r="N380" s="3" t="e">
        <f t="shared" si="116"/>
        <v>#NUM!</v>
      </c>
      <c r="O380" s="1">
        <f t="shared" si="117"/>
        <v>1.5473361061596353E-2</v>
      </c>
      <c r="P380" s="2" t="e">
        <f t="shared" si="103"/>
        <v>#NUM!</v>
      </c>
      <c r="Q380" s="1" t="e">
        <f t="shared" si="104"/>
        <v>#NUM!</v>
      </c>
      <c r="R380" s="1" t="e">
        <f t="shared" si="105"/>
        <v>#NUM!</v>
      </c>
    </row>
    <row r="381" spans="1:18" x14ac:dyDescent="0.25">
      <c r="A381" s="1">
        <f t="shared" si="100"/>
        <v>4.392000000000003</v>
      </c>
      <c r="B381" s="2">
        <f t="shared" si="107"/>
        <v>0.36600000000000027</v>
      </c>
      <c r="C381" s="2">
        <f t="shared" si="101"/>
        <v>-3.2666666666666955E-2</v>
      </c>
      <c r="D381" s="2" t="e">
        <f t="shared" si="102"/>
        <v>#NUM!</v>
      </c>
      <c r="E381" s="3" t="e">
        <f t="shared" si="118"/>
        <v>#NUM!</v>
      </c>
      <c r="F381" s="2" t="e">
        <f t="shared" si="108"/>
        <v>#NUM!</v>
      </c>
      <c r="G381" s="3" t="e">
        <f t="shared" si="109"/>
        <v>#NUM!</v>
      </c>
      <c r="H381" s="3" t="e">
        <f t="shared" si="110"/>
        <v>#NUM!</v>
      </c>
      <c r="I381" s="3" t="e">
        <f t="shared" si="111"/>
        <v>#NUM!</v>
      </c>
      <c r="J381" s="1">
        <f t="shared" si="112"/>
        <v>0.01</v>
      </c>
      <c r="K381" s="1">
        <f t="shared" si="113"/>
        <v>1.4859</v>
      </c>
      <c r="L381" s="1">
        <f t="shared" si="114"/>
        <v>0.01</v>
      </c>
      <c r="M381" s="4" t="e">
        <f t="shared" si="115"/>
        <v>#NUM!</v>
      </c>
      <c r="N381" s="3" t="e">
        <f t="shared" si="116"/>
        <v>#NUM!</v>
      </c>
      <c r="O381" s="1">
        <f t="shared" si="117"/>
        <v>1.5473361061596353E-2</v>
      </c>
      <c r="P381" s="2" t="e">
        <f t="shared" si="103"/>
        <v>#NUM!</v>
      </c>
      <c r="Q381" s="1" t="e">
        <f t="shared" si="104"/>
        <v>#NUM!</v>
      </c>
      <c r="R381" s="1" t="e">
        <f t="shared" si="105"/>
        <v>#NUM!</v>
      </c>
    </row>
    <row r="382" spans="1:18" x14ac:dyDescent="0.25">
      <c r="A382" s="1">
        <f t="shared" si="100"/>
        <v>4.4040000000000035</v>
      </c>
      <c r="B382" s="2">
        <f t="shared" si="107"/>
        <v>0.36700000000000027</v>
      </c>
      <c r="C382" s="2">
        <f t="shared" si="101"/>
        <v>-3.3666666666666956E-2</v>
      </c>
      <c r="D382" s="2" t="e">
        <f t="shared" si="102"/>
        <v>#NUM!</v>
      </c>
      <c r="E382" s="3" t="e">
        <f t="shared" si="118"/>
        <v>#NUM!</v>
      </c>
      <c r="F382" s="2" t="e">
        <f t="shared" si="108"/>
        <v>#NUM!</v>
      </c>
      <c r="G382" s="3" t="e">
        <f t="shared" si="109"/>
        <v>#NUM!</v>
      </c>
      <c r="H382" s="3" t="e">
        <f t="shared" si="110"/>
        <v>#NUM!</v>
      </c>
      <c r="I382" s="3" t="e">
        <f t="shared" si="111"/>
        <v>#NUM!</v>
      </c>
      <c r="J382" s="1">
        <f t="shared" si="112"/>
        <v>0.01</v>
      </c>
      <c r="K382" s="1">
        <f t="shared" si="113"/>
        <v>1.4859</v>
      </c>
      <c r="L382" s="1">
        <f t="shared" si="114"/>
        <v>0.01</v>
      </c>
      <c r="M382" s="4" t="e">
        <f t="shared" si="115"/>
        <v>#NUM!</v>
      </c>
      <c r="N382" s="3" t="e">
        <f t="shared" si="116"/>
        <v>#NUM!</v>
      </c>
      <c r="O382" s="1">
        <f t="shared" si="117"/>
        <v>1.5473361061596353E-2</v>
      </c>
      <c r="P382" s="2" t="e">
        <f t="shared" si="103"/>
        <v>#NUM!</v>
      </c>
      <c r="Q382" s="1" t="e">
        <f t="shared" si="104"/>
        <v>#NUM!</v>
      </c>
      <c r="R382" s="1" t="e">
        <f t="shared" si="105"/>
        <v>#NUM!</v>
      </c>
    </row>
    <row r="383" spans="1:18" x14ac:dyDescent="0.25">
      <c r="A383" s="1">
        <f t="shared" si="100"/>
        <v>4.416000000000003</v>
      </c>
      <c r="B383" s="2">
        <f t="shared" si="107"/>
        <v>0.36800000000000027</v>
      </c>
      <c r="C383" s="2">
        <f t="shared" si="101"/>
        <v>-3.4666666666666957E-2</v>
      </c>
      <c r="D383" s="2" t="e">
        <f t="shared" si="102"/>
        <v>#NUM!</v>
      </c>
      <c r="E383" s="3" t="e">
        <f t="shared" si="118"/>
        <v>#NUM!</v>
      </c>
      <c r="F383" s="2" t="e">
        <f t="shared" si="108"/>
        <v>#NUM!</v>
      </c>
      <c r="G383" s="3" t="e">
        <f t="shared" si="109"/>
        <v>#NUM!</v>
      </c>
      <c r="H383" s="3" t="e">
        <f t="shared" si="110"/>
        <v>#NUM!</v>
      </c>
      <c r="I383" s="3" t="e">
        <f t="shared" si="111"/>
        <v>#NUM!</v>
      </c>
      <c r="J383" s="1">
        <f t="shared" si="112"/>
        <v>0.01</v>
      </c>
      <c r="K383" s="1">
        <f t="shared" si="113"/>
        <v>1.4859</v>
      </c>
      <c r="L383" s="1">
        <f t="shared" si="114"/>
        <v>0.01</v>
      </c>
      <c r="M383" s="4" t="e">
        <f t="shared" si="115"/>
        <v>#NUM!</v>
      </c>
      <c r="N383" s="3" t="e">
        <f t="shared" si="116"/>
        <v>#NUM!</v>
      </c>
      <c r="O383" s="1">
        <f t="shared" si="117"/>
        <v>1.5473361061596353E-2</v>
      </c>
      <c r="P383" s="2" t="e">
        <f t="shared" si="103"/>
        <v>#NUM!</v>
      </c>
      <c r="Q383" s="1" t="e">
        <f t="shared" si="104"/>
        <v>#NUM!</v>
      </c>
      <c r="R383" s="1" t="e">
        <f t="shared" si="105"/>
        <v>#NUM!</v>
      </c>
    </row>
    <row r="384" spans="1:18" x14ac:dyDescent="0.25">
      <c r="A384" s="1">
        <f t="shared" si="100"/>
        <v>4.4280000000000035</v>
      </c>
      <c r="B384" s="2">
        <f t="shared" si="107"/>
        <v>0.36900000000000027</v>
      </c>
      <c r="C384" s="2">
        <f t="shared" si="101"/>
        <v>-3.5666666666666957E-2</v>
      </c>
      <c r="D384" s="2" t="e">
        <f t="shared" si="102"/>
        <v>#NUM!</v>
      </c>
      <c r="E384" s="3" t="e">
        <f t="shared" si="118"/>
        <v>#NUM!</v>
      </c>
      <c r="F384" s="2" t="e">
        <f t="shared" si="108"/>
        <v>#NUM!</v>
      </c>
      <c r="G384" s="3" t="e">
        <f t="shared" si="109"/>
        <v>#NUM!</v>
      </c>
      <c r="H384" s="3" t="e">
        <f t="shared" si="110"/>
        <v>#NUM!</v>
      </c>
      <c r="I384" s="3" t="e">
        <f t="shared" si="111"/>
        <v>#NUM!</v>
      </c>
      <c r="J384" s="1">
        <f t="shared" si="112"/>
        <v>0.01</v>
      </c>
      <c r="K384" s="1">
        <f t="shared" si="113"/>
        <v>1.4859</v>
      </c>
      <c r="L384" s="1">
        <f t="shared" si="114"/>
        <v>0.01</v>
      </c>
      <c r="M384" s="4" t="e">
        <f t="shared" si="115"/>
        <v>#NUM!</v>
      </c>
      <c r="N384" s="3" t="e">
        <f t="shared" si="116"/>
        <v>#NUM!</v>
      </c>
      <c r="O384" s="1">
        <f t="shared" si="117"/>
        <v>1.5473361061596353E-2</v>
      </c>
      <c r="P384" s="2" t="e">
        <f t="shared" si="103"/>
        <v>#NUM!</v>
      </c>
      <c r="Q384" s="1" t="e">
        <f t="shared" si="104"/>
        <v>#NUM!</v>
      </c>
      <c r="R384" s="1" t="e">
        <f t="shared" si="105"/>
        <v>#NUM!</v>
      </c>
    </row>
    <row r="385" spans="1:18" x14ac:dyDescent="0.25">
      <c r="A385" s="1">
        <f t="shared" si="100"/>
        <v>4.4400000000000031</v>
      </c>
      <c r="B385" s="2">
        <f t="shared" si="107"/>
        <v>0.37000000000000027</v>
      </c>
      <c r="C385" s="2">
        <f t="shared" si="101"/>
        <v>-3.6666666666666958E-2</v>
      </c>
      <c r="D385" s="2" t="e">
        <f t="shared" si="102"/>
        <v>#NUM!</v>
      </c>
      <c r="E385" s="3" t="e">
        <f t="shared" si="118"/>
        <v>#NUM!</v>
      </c>
      <c r="F385" s="2" t="e">
        <f t="shared" si="108"/>
        <v>#NUM!</v>
      </c>
      <c r="G385" s="3" t="e">
        <f t="shared" si="109"/>
        <v>#NUM!</v>
      </c>
      <c r="H385" s="3" t="e">
        <f t="shared" si="110"/>
        <v>#NUM!</v>
      </c>
      <c r="I385" s="3" t="e">
        <f t="shared" si="111"/>
        <v>#NUM!</v>
      </c>
      <c r="J385" s="1">
        <f t="shared" si="112"/>
        <v>0.01</v>
      </c>
      <c r="K385" s="1">
        <f t="shared" si="113"/>
        <v>1.4859</v>
      </c>
      <c r="L385" s="1">
        <f t="shared" si="114"/>
        <v>0.01</v>
      </c>
      <c r="M385" s="4" t="e">
        <f t="shared" si="115"/>
        <v>#NUM!</v>
      </c>
      <c r="N385" s="3" t="e">
        <f t="shared" si="116"/>
        <v>#NUM!</v>
      </c>
      <c r="O385" s="1">
        <f t="shared" si="117"/>
        <v>1.5473361061596353E-2</v>
      </c>
      <c r="P385" s="2" t="e">
        <f t="shared" si="103"/>
        <v>#NUM!</v>
      </c>
      <c r="Q385" s="1" t="e">
        <f t="shared" si="104"/>
        <v>#NUM!</v>
      </c>
      <c r="R385" s="1" t="e">
        <f t="shared" si="105"/>
        <v>#NUM!</v>
      </c>
    </row>
    <row r="386" spans="1:18" x14ac:dyDescent="0.25">
      <c r="A386" s="1">
        <f t="shared" si="100"/>
        <v>4.4520000000000035</v>
      </c>
      <c r="B386" s="2">
        <f t="shared" si="107"/>
        <v>0.37100000000000027</v>
      </c>
      <c r="C386" s="2">
        <f t="shared" si="101"/>
        <v>-3.7666666666666959E-2</v>
      </c>
      <c r="D386" s="2" t="e">
        <f t="shared" si="102"/>
        <v>#NUM!</v>
      </c>
      <c r="E386" s="3" t="e">
        <f t="shared" si="118"/>
        <v>#NUM!</v>
      </c>
      <c r="F386" s="2" t="e">
        <f t="shared" si="108"/>
        <v>#NUM!</v>
      </c>
      <c r="G386" s="3" t="e">
        <f t="shared" si="109"/>
        <v>#NUM!</v>
      </c>
      <c r="H386" s="3" t="e">
        <f t="shared" si="110"/>
        <v>#NUM!</v>
      </c>
      <c r="I386" s="3" t="e">
        <f t="shared" si="111"/>
        <v>#NUM!</v>
      </c>
      <c r="J386" s="1">
        <f t="shared" si="112"/>
        <v>0.01</v>
      </c>
      <c r="K386" s="1">
        <f t="shared" si="113"/>
        <v>1.4859</v>
      </c>
      <c r="L386" s="1">
        <f t="shared" si="114"/>
        <v>0.01</v>
      </c>
      <c r="M386" s="4" t="e">
        <f t="shared" si="115"/>
        <v>#NUM!</v>
      </c>
      <c r="N386" s="3" t="e">
        <f t="shared" si="116"/>
        <v>#NUM!</v>
      </c>
      <c r="O386" s="1">
        <f t="shared" si="117"/>
        <v>1.5473361061596353E-2</v>
      </c>
      <c r="P386" s="2" t="e">
        <f t="shared" si="103"/>
        <v>#NUM!</v>
      </c>
      <c r="Q386" s="1" t="e">
        <f t="shared" si="104"/>
        <v>#NUM!</v>
      </c>
      <c r="R386" s="1" t="e">
        <f t="shared" si="105"/>
        <v>#NUM!</v>
      </c>
    </row>
    <row r="387" spans="1:18" x14ac:dyDescent="0.25">
      <c r="A387" s="1">
        <f t="shared" si="100"/>
        <v>4.4640000000000031</v>
      </c>
      <c r="B387" s="2">
        <f t="shared" si="107"/>
        <v>0.37200000000000027</v>
      </c>
      <c r="C387" s="2">
        <f t="shared" si="101"/>
        <v>-3.866666666666696E-2</v>
      </c>
      <c r="D387" s="2" t="e">
        <f t="shared" si="102"/>
        <v>#NUM!</v>
      </c>
      <c r="E387" s="3" t="e">
        <f t="shared" si="118"/>
        <v>#NUM!</v>
      </c>
      <c r="F387" s="2" t="e">
        <f t="shared" si="108"/>
        <v>#NUM!</v>
      </c>
      <c r="G387" s="3" t="e">
        <f t="shared" si="109"/>
        <v>#NUM!</v>
      </c>
      <c r="H387" s="3" t="e">
        <f t="shared" si="110"/>
        <v>#NUM!</v>
      </c>
      <c r="I387" s="3" t="e">
        <f t="shared" si="111"/>
        <v>#NUM!</v>
      </c>
      <c r="J387" s="1">
        <f t="shared" si="112"/>
        <v>0.01</v>
      </c>
      <c r="K387" s="1">
        <f t="shared" si="113"/>
        <v>1.4859</v>
      </c>
      <c r="L387" s="1">
        <f t="shared" si="114"/>
        <v>0.01</v>
      </c>
      <c r="M387" s="4" t="e">
        <f t="shared" si="115"/>
        <v>#NUM!</v>
      </c>
      <c r="N387" s="3" t="e">
        <f t="shared" si="116"/>
        <v>#NUM!</v>
      </c>
      <c r="O387" s="1">
        <f t="shared" si="117"/>
        <v>1.5473361061596353E-2</v>
      </c>
      <c r="P387" s="2" t="e">
        <f t="shared" si="103"/>
        <v>#NUM!</v>
      </c>
      <c r="Q387" s="1" t="e">
        <f t="shared" si="104"/>
        <v>#NUM!</v>
      </c>
      <c r="R387" s="1" t="e">
        <f t="shared" si="105"/>
        <v>#NUM!</v>
      </c>
    </row>
    <row r="388" spans="1:18" x14ac:dyDescent="0.25">
      <c r="A388" s="1">
        <f t="shared" si="100"/>
        <v>4.4760000000000035</v>
      </c>
      <c r="B388" s="2">
        <f t="shared" si="107"/>
        <v>0.37300000000000028</v>
      </c>
      <c r="C388" s="2">
        <f t="shared" si="101"/>
        <v>-3.9666666666666961E-2</v>
      </c>
      <c r="D388" s="2" t="e">
        <f t="shared" si="102"/>
        <v>#NUM!</v>
      </c>
      <c r="E388" s="3" t="e">
        <f t="shared" si="118"/>
        <v>#NUM!</v>
      </c>
      <c r="F388" s="2" t="e">
        <f t="shared" si="108"/>
        <v>#NUM!</v>
      </c>
      <c r="G388" s="3" t="e">
        <f t="shared" si="109"/>
        <v>#NUM!</v>
      </c>
      <c r="H388" s="3" t="e">
        <f t="shared" si="110"/>
        <v>#NUM!</v>
      </c>
      <c r="I388" s="3" t="e">
        <f t="shared" si="111"/>
        <v>#NUM!</v>
      </c>
      <c r="J388" s="1">
        <f t="shared" si="112"/>
        <v>0.01</v>
      </c>
      <c r="K388" s="1">
        <f t="shared" si="113"/>
        <v>1.4859</v>
      </c>
      <c r="L388" s="1">
        <f t="shared" si="114"/>
        <v>0.01</v>
      </c>
      <c r="M388" s="4" t="e">
        <f t="shared" si="115"/>
        <v>#NUM!</v>
      </c>
      <c r="N388" s="3" t="e">
        <f t="shared" si="116"/>
        <v>#NUM!</v>
      </c>
      <c r="O388" s="1">
        <f t="shared" si="117"/>
        <v>1.5473361061596353E-2</v>
      </c>
      <c r="P388" s="2" t="e">
        <f t="shared" si="103"/>
        <v>#NUM!</v>
      </c>
      <c r="Q388" s="1" t="e">
        <f t="shared" si="104"/>
        <v>#NUM!</v>
      </c>
      <c r="R388" s="1" t="e">
        <f t="shared" si="105"/>
        <v>#NUM!</v>
      </c>
    </row>
    <row r="389" spans="1:18" x14ac:dyDescent="0.25">
      <c r="A389" s="1">
        <f t="shared" si="100"/>
        <v>4.4880000000000031</v>
      </c>
      <c r="B389" s="2">
        <f t="shared" si="107"/>
        <v>0.37400000000000028</v>
      </c>
      <c r="C389" s="2">
        <f t="shared" si="101"/>
        <v>-4.0666666666666962E-2</v>
      </c>
      <c r="D389" s="2" t="e">
        <f t="shared" si="102"/>
        <v>#NUM!</v>
      </c>
      <c r="E389" s="3" t="e">
        <f t="shared" si="118"/>
        <v>#NUM!</v>
      </c>
      <c r="F389" s="2" t="e">
        <f t="shared" si="108"/>
        <v>#NUM!</v>
      </c>
      <c r="G389" s="3" t="e">
        <f t="shared" si="109"/>
        <v>#NUM!</v>
      </c>
      <c r="H389" s="3" t="e">
        <f t="shared" si="110"/>
        <v>#NUM!</v>
      </c>
      <c r="I389" s="3" t="e">
        <f t="shared" si="111"/>
        <v>#NUM!</v>
      </c>
      <c r="J389" s="1">
        <f t="shared" si="112"/>
        <v>0.01</v>
      </c>
      <c r="K389" s="1">
        <f t="shared" si="113"/>
        <v>1.4859</v>
      </c>
      <c r="L389" s="1">
        <f t="shared" si="114"/>
        <v>0.01</v>
      </c>
      <c r="M389" s="4" t="e">
        <f t="shared" si="115"/>
        <v>#NUM!</v>
      </c>
      <c r="N389" s="3" t="e">
        <f t="shared" si="116"/>
        <v>#NUM!</v>
      </c>
      <c r="O389" s="1">
        <f t="shared" si="117"/>
        <v>1.5473361061596353E-2</v>
      </c>
      <c r="P389" s="2" t="e">
        <f t="shared" si="103"/>
        <v>#NUM!</v>
      </c>
      <c r="Q389" s="1" t="e">
        <f t="shared" si="104"/>
        <v>#NUM!</v>
      </c>
      <c r="R389" s="1" t="e">
        <f t="shared" si="105"/>
        <v>#NUM!</v>
      </c>
    </row>
    <row r="390" spans="1:18" x14ac:dyDescent="0.25">
      <c r="A390" s="1">
        <f t="shared" ref="A390:A453" si="119">B390*12</f>
        <v>4.5000000000000036</v>
      </c>
      <c r="B390" s="2">
        <f t="shared" si="107"/>
        <v>0.37500000000000028</v>
      </c>
      <c r="C390" s="2">
        <f t="shared" ref="C390:C453" si="120">IF(B390&lt;D$10,B390,2*D$10-B390)</f>
        <v>-4.1666666666666963E-2</v>
      </c>
      <c r="D390" s="2" t="e">
        <f t="shared" ref="D390:D453" si="121">2*ACOS((D$10-C390)/D$10)</f>
        <v>#NUM!</v>
      </c>
      <c r="E390" s="3" t="e">
        <f t="shared" si="118"/>
        <v>#NUM!</v>
      </c>
      <c r="F390" s="2" t="e">
        <f t="shared" si="108"/>
        <v>#NUM!</v>
      </c>
      <c r="G390" s="3" t="e">
        <f t="shared" si="109"/>
        <v>#NUM!</v>
      </c>
      <c r="H390" s="3" t="e">
        <f t="shared" si="110"/>
        <v>#NUM!</v>
      </c>
      <c r="I390" s="3" t="e">
        <f t="shared" si="111"/>
        <v>#NUM!</v>
      </c>
      <c r="J390" s="1">
        <f t="shared" si="112"/>
        <v>0.01</v>
      </c>
      <c r="K390" s="1">
        <f t="shared" si="113"/>
        <v>1.4859</v>
      </c>
      <c r="L390" s="1">
        <f t="shared" si="114"/>
        <v>0.01</v>
      </c>
      <c r="M390" s="4" t="e">
        <f t="shared" si="115"/>
        <v>#NUM!</v>
      </c>
      <c r="N390" s="3" t="e">
        <f t="shared" si="116"/>
        <v>#NUM!</v>
      </c>
      <c r="O390" s="1">
        <f t="shared" si="117"/>
        <v>1.5473361061596353E-2</v>
      </c>
      <c r="P390" s="2" t="e">
        <f t="shared" si="103"/>
        <v>#NUM!</v>
      </c>
      <c r="Q390" s="1" t="e">
        <f t="shared" si="104"/>
        <v>#NUM!</v>
      </c>
      <c r="R390" s="1" t="e">
        <f t="shared" si="105"/>
        <v>#NUM!</v>
      </c>
    </row>
    <row r="391" spans="1:18" x14ac:dyDescent="0.25">
      <c r="A391" s="1">
        <f t="shared" si="119"/>
        <v>4.5120000000000031</v>
      </c>
      <c r="B391" s="2">
        <f t="shared" si="107"/>
        <v>0.37600000000000028</v>
      </c>
      <c r="C391" s="2">
        <f t="shared" si="120"/>
        <v>-4.2666666666666964E-2</v>
      </c>
      <c r="D391" s="2" t="e">
        <f t="shared" si="121"/>
        <v>#NUM!</v>
      </c>
      <c r="E391" s="3" t="e">
        <f t="shared" si="118"/>
        <v>#NUM!</v>
      </c>
      <c r="F391" s="2" t="e">
        <f t="shared" si="108"/>
        <v>#NUM!</v>
      </c>
      <c r="G391" s="3" t="e">
        <f t="shared" si="109"/>
        <v>#NUM!</v>
      </c>
      <c r="H391" s="3" t="e">
        <f t="shared" si="110"/>
        <v>#NUM!</v>
      </c>
      <c r="I391" s="3" t="e">
        <f t="shared" si="111"/>
        <v>#NUM!</v>
      </c>
      <c r="J391" s="1">
        <f t="shared" si="112"/>
        <v>0.01</v>
      </c>
      <c r="K391" s="1">
        <f t="shared" si="113"/>
        <v>1.4859</v>
      </c>
      <c r="L391" s="1">
        <f t="shared" si="114"/>
        <v>0.01</v>
      </c>
      <c r="M391" s="4" t="e">
        <f t="shared" si="115"/>
        <v>#NUM!</v>
      </c>
      <c r="N391" s="3" t="e">
        <f t="shared" si="116"/>
        <v>#NUM!</v>
      </c>
      <c r="O391" s="1">
        <f t="shared" si="117"/>
        <v>1.5473361061596353E-2</v>
      </c>
      <c r="P391" s="2" t="e">
        <f t="shared" si="103"/>
        <v>#NUM!</v>
      </c>
      <c r="Q391" s="1" t="e">
        <f t="shared" si="104"/>
        <v>#NUM!</v>
      </c>
      <c r="R391" s="1" t="e">
        <f t="shared" si="105"/>
        <v>#NUM!</v>
      </c>
    </row>
    <row r="392" spans="1:18" x14ac:dyDescent="0.25">
      <c r="A392" s="1">
        <f t="shared" si="119"/>
        <v>4.5240000000000036</v>
      </c>
      <c r="B392" s="2">
        <f t="shared" si="107"/>
        <v>0.37700000000000028</v>
      </c>
      <c r="C392" s="2">
        <f t="shared" si="120"/>
        <v>-4.3666666666666965E-2</v>
      </c>
      <c r="D392" s="2" t="e">
        <f t="shared" si="121"/>
        <v>#NUM!</v>
      </c>
      <c r="E392" s="3" t="e">
        <f t="shared" si="118"/>
        <v>#NUM!</v>
      </c>
      <c r="F392" s="2" t="e">
        <f t="shared" si="108"/>
        <v>#NUM!</v>
      </c>
      <c r="G392" s="3" t="e">
        <f t="shared" si="109"/>
        <v>#NUM!</v>
      </c>
      <c r="H392" s="3" t="e">
        <f t="shared" si="110"/>
        <v>#NUM!</v>
      </c>
      <c r="I392" s="3" t="e">
        <f t="shared" si="111"/>
        <v>#NUM!</v>
      </c>
      <c r="J392" s="1">
        <f t="shared" si="112"/>
        <v>0.01</v>
      </c>
      <c r="K392" s="1">
        <f t="shared" si="113"/>
        <v>1.4859</v>
      </c>
      <c r="L392" s="1">
        <f t="shared" si="114"/>
        <v>0.01</v>
      </c>
      <c r="M392" s="4" t="e">
        <f t="shared" si="115"/>
        <v>#NUM!</v>
      </c>
      <c r="N392" s="3" t="e">
        <f t="shared" si="116"/>
        <v>#NUM!</v>
      </c>
      <c r="O392" s="1">
        <f t="shared" si="117"/>
        <v>1.5473361061596353E-2</v>
      </c>
      <c r="P392" s="2" t="e">
        <f t="shared" si="103"/>
        <v>#NUM!</v>
      </c>
      <c r="Q392" s="1" t="e">
        <f t="shared" si="104"/>
        <v>#NUM!</v>
      </c>
      <c r="R392" s="1" t="e">
        <f t="shared" si="105"/>
        <v>#NUM!</v>
      </c>
    </row>
    <row r="393" spans="1:18" x14ac:dyDescent="0.25">
      <c r="A393" s="1">
        <f t="shared" si="119"/>
        <v>4.5360000000000031</v>
      </c>
      <c r="B393" s="2">
        <f t="shared" si="107"/>
        <v>0.37800000000000028</v>
      </c>
      <c r="C393" s="2">
        <f t="shared" si="120"/>
        <v>-4.4666666666666965E-2</v>
      </c>
      <c r="D393" s="2" t="e">
        <f t="shared" si="121"/>
        <v>#NUM!</v>
      </c>
      <c r="E393" s="3" t="e">
        <f t="shared" si="118"/>
        <v>#NUM!</v>
      </c>
      <c r="F393" s="2" t="e">
        <f t="shared" si="108"/>
        <v>#NUM!</v>
      </c>
      <c r="G393" s="3" t="e">
        <f t="shared" si="109"/>
        <v>#NUM!</v>
      </c>
      <c r="H393" s="3" t="e">
        <f t="shared" si="110"/>
        <v>#NUM!</v>
      </c>
      <c r="I393" s="3" t="e">
        <f t="shared" si="111"/>
        <v>#NUM!</v>
      </c>
      <c r="J393" s="1">
        <f t="shared" si="112"/>
        <v>0.01</v>
      </c>
      <c r="K393" s="1">
        <f t="shared" si="113"/>
        <v>1.4859</v>
      </c>
      <c r="L393" s="1">
        <f t="shared" si="114"/>
        <v>0.01</v>
      </c>
      <c r="M393" s="4" t="e">
        <f t="shared" si="115"/>
        <v>#NUM!</v>
      </c>
      <c r="N393" s="3" t="e">
        <f t="shared" si="116"/>
        <v>#NUM!</v>
      </c>
      <c r="O393" s="1">
        <f t="shared" si="117"/>
        <v>1.5473361061596353E-2</v>
      </c>
      <c r="P393" s="2" t="e">
        <f t="shared" si="103"/>
        <v>#NUM!</v>
      </c>
      <c r="Q393" s="1" t="e">
        <f t="shared" si="104"/>
        <v>#NUM!</v>
      </c>
      <c r="R393" s="1" t="e">
        <f t="shared" si="105"/>
        <v>#NUM!</v>
      </c>
    </row>
    <row r="394" spans="1:18" x14ac:dyDescent="0.25">
      <c r="A394" s="1">
        <f t="shared" si="119"/>
        <v>4.5480000000000036</v>
      </c>
      <c r="B394" s="2">
        <f t="shared" si="107"/>
        <v>0.37900000000000028</v>
      </c>
      <c r="C394" s="2">
        <f t="shared" si="120"/>
        <v>-4.5666666666666966E-2</v>
      </c>
      <c r="D394" s="2" t="e">
        <f t="shared" si="121"/>
        <v>#NUM!</v>
      </c>
      <c r="E394" s="3" t="e">
        <f t="shared" si="118"/>
        <v>#NUM!</v>
      </c>
      <c r="F394" s="2" t="e">
        <f t="shared" si="108"/>
        <v>#NUM!</v>
      </c>
      <c r="G394" s="3" t="e">
        <f t="shared" si="109"/>
        <v>#NUM!</v>
      </c>
      <c r="H394" s="3" t="e">
        <f t="shared" si="110"/>
        <v>#NUM!</v>
      </c>
      <c r="I394" s="3" t="e">
        <f t="shared" si="111"/>
        <v>#NUM!</v>
      </c>
      <c r="J394" s="1">
        <f t="shared" si="112"/>
        <v>0.01</v>
      </c>
      <c r="K394" s="1">
        <f t="shared" si="113"/>
        <v>1.4859</v>
      </c>
      <c r="L394" s="1">
        <f t="shared" si="114"/>
        <v>0.01</v>
      </c>
      <c r="M394" s="4" t="e">
        <f t="shared" si="115"/>
        <v>#NUM!</v>
      </c>
      <c r="N394" s="3" t="e">
        <f t="shared" si="116"/>
        <v>#NUM!</v>
      </c>
      <c r="O394" s="1">
        <f t="shared" si="117"/>
        <v>1.5473361061596353E-2</v>
      </c>
      <c r="P394" s="2" t="e">
        <f t="shared" si="103"/>
        <v>#NUM!</v>
      </c>
      <c r="Q394" s="1" t="e">
        <f t="shared" si="104"/>
        <v>#NUM!</v>
      </c>
      <c r="R394" s="1" t="e">
        <f t="shared" si="105"/>
        <v>#NUM!</v>
      </c>
    </row>
    <row r="395" spans="1:18" x14ac:dyDescent="0.25">
      <c r="A395" s="1">
        <f t="shared" si="119"/>
        <v>4.5600000000000032</v>
      </c>
      <c r="B395" s="2">
        <f t="shared" si="107"/>
        <v>0.38000000000000028</v>
      </c>
      <c r="C395" s="2">
        <f t="shared" si="120"/>
        <v>-4.6666666666666967E-2</v>
      </c>
      <c r="D395" s="2" t="e">
        <f t="shared" si="121"/>
        <v>#NUM!</v>
      </c>
      <c r="E395" s="3" t="e">
        <f t="shared" si="118"/>
        <v>#NUM!</v>
      </c>
      <c r="F395" s="2" t="e">
        <f t="shared" si="108"/>
        <v>#NUM!</v>
      </c>
      <c r="G395" s="3" t="e">
        <f t="shared" si="109"/>
        <v>#NUM!</v>
      </c>
      <c r="H395" s="3" t="e">
        <f t="shared" si="110"/>
        <v>#NUM!</v>
      </c>
      <c r="I395" s="3" t="e">
        <f t="shared" si="111"/>
        <v>#NUM!</v>
      </c>
      <c r="J395" s="1">
        <f t="shared" si="112"/>
        <v>0.01</v>
      </c>
      <c r="K395" s="1">
        <f t="shared" si="113"/>
        <v>1.4859</v>
      </c>
      <c r="L395" s="1">
        <f t="shared" si="114"/>
        <v>0.01</v>
      </c>
      <c r="M395" s="4" t="e">
        <f t="shared" si="115"/>
        <v>#NUM!</v>
      </c>
      <c r="N395" s="3" t="e">
        <f t="shared" si="116"/>
        <v>#NUM!</v>
      </c>
      <c r="O395" s="1">
        <f t="shared" si="117"/>
        <v>1.5473361061596353E-2</v>
      </c>
      <c r="P395" s="2" t="e">
        <f t="shared" si="103"/>
        <v>#NUM!</v>
      </c>
      <c r="Q395" s="1" t="e">
        <f t="shared" si="104"/>
        <v>#NUM!</v>
      </c>
      <c r="R395" s="1" t="e">
        <f t="shared" si="105"/>
        <v>#NUM!</v>
      </c>
    </row>
    <row r="396" spans="1:18" x14ac:dyDescent="0.25">
      <c r="A396" s="1">
        <f t="shared" si="119"/>
        <v>4.5720000000000036</v>
      </c>
      <c r="B396" s="2">
        <f t="shared" si="107"/>
        <v>0.38100000000000028</v>
      </c>
      <c r="C396" s="2">
        <f t="shared" si="120"/>
        <v>-4.7666666666666968E-2</v>
      </c>
      <c r="D396" s="2" t="e">
        <f t="shared" si="121"/>
        <v>#NUM!</v>
      </c>
      <c r="E396" s="3" t="e">
        <f t="shared" si="118"/>
        <v>#NUM!</v>
      </c>
      <c r="F396" s="2" t="e">
        <f t="shared" si="108"/>
        <v>#NUM!</v>
      </c>
      <c r="G396" s="3" t="e">
        <f t="shared" si="109"/>
        <v>#NUM!</v>
      </c>
      <c r="H396" s="3" t="e">
        <f t="shared" si="110"/>
        <v>#NUM!</v>
      </c>
      <c r="I396" s="3" t="e">
        <f t="shared" si="111"/>
        <v>#NUM!</v>
      </c>
      <c r="J396" s="1">
        <f t="shared" si="112"/>
        <v>0.01</v>
      </c>
      <c r="K396" s="1">
        <f t="shared" si="113"/>
        <v>1.4859</v>
      </c>
      <c r="L396" s="1">
        <f t="shared" si="114"/>
        <v>0.01</v>
      </c>
      <c r="M396" s="4" t="e">
        <f t="shared" si="115"/>
        <v>#NUM!</v>
      </c>
      <c r="N396" s="3" t="e">
        <f t="shared" si="116"/>
        <v>#NUM!</v>
      </c>
      <c r="O396" s="1">
        <f t="shared" si="117"/>
        <v>1.5473361061596353E-2</v>
      </c>
      <c r="P396" s="2" t="e">
        <f t="shared" si="103"/>
        <v>#NUM!</v>
      </c>
      <c r="Q396" s="1" t="e">
        <f t="shared" si="104"/>
        <v>#NUM!</v>
      </c>
      <c r="R396" s="1" t="e">
        <f t="shared" si="105"/>
        <v>#NUM!</v>
      </c>
    </row>
    <row r="397" spans="1:18" x14ac:dyDescent="0.25">
      <c r="A397" s="1">
        <f t="shared" si="119"/>
        <v>4.5840000000000032</v>
      </c>
      <c r="B397" s="2">
        <f t="shared" si="107"/>
        <v>0.38200000000000028</v>
      </c>
      <c r="C397" s="2">
        <f t="shared" si="120"/>
        <v>-4.8666666666666969E-2</v>
      </c>
      <c r="D397" s="2" t="e">
        <f t="shared" si="121"/>
        <v>#NUM!</v>
      </c>
      <c r="E397" s="3" t="e">
        <f t="shared" si="118"/>
        <v>#NUM!</v>
      </c>
      <c r="F397" s="2" t="e">
        <f t="shared" si="108"/>
        <v>#NUM!</v>
      </c>
      <c r="G397" s="3" t="e">
        <f t="shared" si="109"/>
        <v>#NUM!</v>
      </c>
      <c r="H397" s="3" t="e">
        <f t="shared" si="110"/>
        <v>#NUM!</v>
      </c>
      <c r="I397" s="3" t="e">
        <f t="shared" si="111"/>
        <v>#NUM!</v>
      </c>
      <c r="J397" s="1">
        <f t="shared" si="112"/>
        <v>0.01</v>
      </c>
      <c r="K397" s="1">
        <f t="shared" si="113"/>
        <v>1.4859</v>
      </c>
      <c r="L397" s="1">
        <f t="shared" si="114"/>
        <v>0.01</v>
      </c>
      <c r="M397" s="4" t="e">
        <f t="shared" si="115"/>
        <v>#NUM!</v>
      </c>
      <c r="N397" s="3" t="e">
        <f t="shared" si="116"/>
        <v>#NUM!</v>
      </c>
      <c r="O397" s="1">
        <f t="shared" si="117"/>
        <v>1.5473361061596353E-2</v>
      </c>
      <c r="P397" s="2" t="e">
        <f t="shared" si="103"/>
        <v>#NUM!</v>
      </c>
      <c r="Q397" s="1" t="e">
        <f t="shared" si="104"/>
        <v>#NUM!</v>
      </c>
      <c r="R397" s="1" t="e">
        <f t="shared" si="105"/>
        <v>#NUM!</v>
      </c>
    </row>
    <row r="398" spans="1:18" x14ac:dyDescent="0.25">
      <c r="A398" s="1">
        <f t="shared" si="119"/>
        <v>4.5960000000000036</v>
      </c>
      <c r="B398" s="2">
        <f t="shared" si="107"/>
        <v>0.38300000000000028</v>
      </c>
      <c r="C398" s="2">
        <f t="shared" si="120"/>
        <v>-4.966666666666697E-2</v>
      </c>
      <c r="D398" s="2" t="e">
        <f t="shared" si="121"/>
        <v>#NUM!</v>
      </c>
      <c r="E398" s="3" t="e">
        <f t="shared" si="118"/>
        <v>#NUM!</v>
      </c>
      <c r="F398" s="2" t="e">
        <f t="shared" si="108"/>
        <v>#NUM!</v>
      </c>
      <c r="G398" s="3" t="e">
        <f t="shared" si="109"/>
        <v>#NUM!</v>
      </c>
      <c r="H398" s="3" t="e">
        <f t="shared" si="110"/>
        <v>#NUM!</v>
      </c>
      <c r="I398" s="3" t="e">
        <f t="shared" si="111"/>
        <v>#NUM!</v>
      </c>
      <c r="J398" s="1">
        <f t="shared" si="112"/>
        <v>0.01</v>
      </c>
      <c r="K398" s="1">
        <f t="shared" si="113"/>
        <v>1.4859</v>
      </c>
      <c r="L398" s="1">
        <f t="shared" si="114"/>
        <v>0.01</v>
      </c>
      <c r="M398" s="4" t="e">
        <f t="shared" si="115"/>
        <v>#NUM!</v>
      </c>
      <c r="N398" s="3" t="e">
        <f t="shared" si="116"/>
        <v>#NUM!</v>
      </c>
      <c r="O398" s="1">
        <f t="shared" si="117"/>
        <v>1.5473361061596353E-2</v>
      </c>
      <c r="P398" s="2" t="e">
        <f t="shared" si="103"/>
        <v>#NUM!</v>
      </c>
      <c r="Q398" s="1" t="e">
        <f t="shared" si="104"/>
        <v>#NUM!</v>
      </c>
      <c r="R398" s="1" t="e">
        <f t="shared" si="105"/>
        <v>#NUM!</v>
      </c>
    </row>
    <row r="399" spans="1:18" x14ac:dyDescent="0.25">
      <c r="A399" s="1">
        <f t="shared" si="119"/>
        <v>4.6080000000000032</v>
      </c>
      <c r="B399" s="2">
        <f t="shared" si="107"/>
        <v>0.38400000000000029</v>
      </c>
      <c r="C399" s="2">
        <f t="shared" si="120"/>
        <v>-5.0666666666666971E-2</v>
      </c>
      <c r="D399" s="2" t="e">
        <f t="shared" si="121"/>
        <v>#NUM!</v>
      </c>
      <c r="E399" s="3" t="e">
        <f t="shared" si="118"/>
        <v>#NUM!</v>
      </c>
      <c r="F399" s="2" t="e">
        <f t="shared" si="108"/>
        <v>#NUM!</v>
      </c>
      <c r="G399" s="3" t="e">
        <f t="shared" si="109"/>
        <v>#NUM!</v>
      </c>
      <c r="H399" s="3" t="e">
        <f t="shared" si="110"/>
        <v>#NUM!</v>
      </c>
      <c r="I399" s="3" t="e">
        <f t="shared" si="111"/>
        <v>#NUM!</v>
      </c>
      <c r="J399" s="1">
        <f t="shared" si="112"/>
        <v>0.01</v>
      </c>
      <c r="K399" s="1">
        <f t="shared" si="113"/>
        <v>1.4859</v>
      </c>
      <c r="L399" s="1">
        <f t="shared" si="114"/>
        <v>0.01</v>
      </c>
      <c r="M399" s="4" t="e">
        <f t="shared" si="115"/>
        <v>#NUM!</v>
      </c>
      <c r="N399" s="3" t="e">
        <f t="shared" si="116"/>
        <v>#NUM!</v>
      </c>
      <c r="O399" s="1">
        <f t="shared" si="117"/>
        <v>1.5473361061596353E-2</v>
      </c>
      <c r="P399" s="2" t="e">
        <f t="shared" si="103"/>
        <v>#NUM!</v>
      </c>
      <c r="Q399" s="1" t="e">
        <f t="shared" si="104"/>
        <v>#NUM!</v>
      </c>
      <c r="R399" s="1" t="e">
        <f t="shared" si="105"/>
        <v>#NUM!</v>
      </c>
    </row>
    <row r="400" spans="1:18" x14ac:dyDescent="0.25">
      <c r="A400" s="1">
        <f t="shared" si="119"/>
        <v>4.6200000000000037</v>
      </c>
      <c r="B400" s="2">
        <f t="shared" si="107"/>
        <v>0.38500000000000029</v>
      </c>
      <c r="C400" s="2">
        <f t="shared" si="120"/>
        <v>-5.1666666666666972E-2</v>
      </c>
      <c r="D400" s="2" t="e">
        <f t="shared" si="121"/>
        <v>#NUM!</v>
      </c>
      <c r="E400" s="3" t="e">
        <f t="shared" si="118"/>
        <v>#NUM!</v>
      </c>
      <c r="F400" s="2" t="e">
        <f t="shared" si="108"/>
        <v>#NUM!</v>
      </c>
      <c r="G400" s="3" t="e">
        <f t="shared" si="109"/>
        <v>#NUM!</v>
      </c>
      <c r="H400" s="3" t="e">
        <f t="shared" si="110"/>
        <v>#NUM!</v>
      </c>
      <c r="I400" s="3" t="e">
        <f t="shared" si="111"/>
        <v>#NUM!</v>
      </c>
      <c r="J400" s="1">
        <f t="shared" si="112"/>
        <v>0.01</v>
      </c>
      <c r="K400" s="1">
        <f t="shared" si="113"/>
        <v>1.4859</v>
      </c>
      <c r="L400" s="1">
        <f t="shared" si="114"/>
        <v>0.01</v>
      </c>
      <c r="M400" s="4" t="e">
        <f t="shared" si="115"/>
        <v>#NUM!</v>
      </c>
      <c r="N400" s="3" t="e">
        <f t="shared" si="116"/>
        <v>#NUM!</v>
      </c>
      <c r="O400" s="1">
        <f t="shared" si="117"/>
        <v>1.5473361061596353E-2</v>
      </c>
      <c r="P400" s="2" t="e">
        <f t="shared" ref="P400:P463" si="122">N400/O400</f>
        <v>#NUM!</v>
      </c>
      <c r="Q400" s="1" t="e">
        <f t="shared" ref="Q400:Q463" si="123">IF(P400&gt;1,IF(P399&lt;1,G400,0),0)</f>
        <v>#NUM!</v>
      </c>
      <c r="R400" s="1" t="e">
        <f t="shared" si="105"/>
        <v>#NUM!</v>
      </c>
    </row>
    <row r="401" spans="1:18" x14ac:dyDescent="0.25">
      <c r="A401" s="1">
        <f t="shared" si="119"/>
        <v>4.6320000000000032</v>
      </c>
      <c r="B401" s="2">
        <f t="shared" si="107"/>
        <v>0.38600000000000029</v>
      </c>
      <c r="C401" s="2">
        <f t="shared" si="120"/>
        <v>-5.2666666666666972E-2</v>
      </c>
      <c r="D401" s="2" t="e">
        <f t="shared" si="121"/>
        <v>#NUM!</v>
      </c>
      <c r="E401" s="3" t="e">
        <f t="shared" si="118"/>
        <v>#NUM!</v>
      </c>
      <c r="F401" s="2" t="e">
        <f t="shared" si="108"/>
        <v>#NUM!</v>
      </c>
      <c r="G401" s="3" t="e">
        <f t="shared" si="109"/>
        <v>#NUM!</v>
      </c>
      <c r="H401" s="3" t="e">
        <f t="shared" si="110"/>
        <v>#NUM!</v>
      </c>
      <c r="I401" s="3" t="e">
        <f t="shared" si="111"/>
        <v>#NUM!</v>
      </c>
      <c r="J401" s="1">
        <f t="shared" si="112"/>
        <v>0.01</v>
      </c>
      <c r="K401" s="1">
        <f t="shared" si="113"/>
        <v>1.4859</v>
      </c>
      <c r="L401" s="1">
        <f t="shared" si="114"/>
        <v>0.01</v>
      </c>
      <c r="M401" s="4" t="e">
        <f t="shared" si="115"/>
        <v>#NUM!</v>
      </c>
      <c r="N401" s="3" t="e">
        <f t="shared" si="116"/>
        <v>#NUM!</v>
      </c>
      <c r="O401" s="1">
        <f t="shared" si="117"/>
        <v>1.5473361061596353E-2</v>
      </c>
      <c r="P401" s="2" t="e">
        <f t="shared" si="122"/>
        <v>#NUM!</v>
      </c>
      <c r="Q401" s="1" t="e">
        <f t="shared" si="123"/>
        <v>#NUM!</v>
      </c>
      <c r="R401" s="1" t="e">
        <f t="shared" ref="R401:R464" si="124">IF(Q401=0,0,B401)</f>
        <v>#NUM!</v>
      </c>
    </row>
    <row r="402" spans="1:18" x14ac:dyDescent="0.25">
      <c r="A402" s="1">
        <f t="shared" si="119"/>
        <v>4.6440000000000037</v>
      </c>
      <c r="B402" s="2">
        <f t="shared" si="107"/>
        <v>0.38700000000000029</v>
      </c>
      <c r="C402" s="2">
        <f t="shared" si="120"/>
        <v>-5.3666666666666973E-2</v>
      </c>
      <c r="D402" s="2" t="e">
        <f t="shared" si="121"/>
        <v>#NUM!</v>
      </c>
      <c r="E402" s="3" t="e">
        <f t="shared" si="118"/>
        <v>#NUM!</v>
      </c>
      <c r="F402" s="2" t="e">
        <f t="shared" si="108"/>
        <v>#NUM!</v>
      </c>
      <c r="G402" s="3" t="e">
        <f t="shared" si="109"/>
        <v>#NUM!</v>
      </c>
      <c r="H402" s="3" t="e">
        <f t="shared" si="110"/>
        <v>#NUM!</v>
      </c>
      <c r="I402" s="3" t="e">
        <f t="shared" si="111"/>
        <v>#NUM!</v>
      </c>
      <c r="J402" s="1">
        <f t="shared" si="112"/>
        <v>0.01</v>
      </c>
      <c r="K402" s="1">
        <f t="shared" si="113"/>
        <v>1.4859</v>
      </c>
      <c r="L402" s="1">
        <f t="shared" si="114"/>
        <v>0.01</v>
      </c>
      <c r="M402" s="4" t="e">
        <f t="shared" si="115"/>
        <v>#NUM!</v>
      </c>
      <c r="N402" s="3" t="e">
        <f t="shared" si="116"/>
        <v>#NUM!</v>
      </c>
      <c r="O402" s="1">
        <f t="shared" si="117"/>
        <v>1.5473361061596353E-2</v>
      </c>
      <c r="P402" s="2" t="e">
        <f t="shared" si="122"/>
        <v>#NUM!</v>
      </c>
      <c r="Q402" s="1" t="e">
        <f t="shared" si="123"/>
        <v>#NUM!</v>
      </c>
      <c r="R402" s="1" t="e">
        <f t="shared" si="124"/>
        <v>#NUM!</v>
      </c>
    </row>
    <row r="403" spans="1:18" x14ac:dyDescent="0.25">
      <c r="A403" s="1">
        <f t="shared" si="119"/>
        <v>4.6560000000000032</v>
      </c>
      <c r="B403" s="2">
        <f t="shared" si="107"/>
        <v>0.38800000000000029</v>
      </c>
      <c r="C403" s="2">
        <f t="shared" si="120"/>
        <v>-5.4666666666666974E-2</v>
      </c>
      <c r="D403" s="2" t="e">
        <f t="shared" si="121"/>
        <v>#NUM!</v>
      </c>
      <c r="E403" s="3" t="e">
        <f t="shared" si="118"/>
        <v>#NUM!</v>
      </c>
      <c r="F403" s="2" t="e">
        <f t="shared" si="108"/>
        <v>#NUM!</v>
      </c>
      <c r="G403" s="3" t="e">
        <f t="shared" si="109"/>
        <v>#NUM!</v>
      </c>
      <c r="H403" s="3" t="e">
        <f t="shared" si="110"/>
        <v>#NUM!</v>
      </c>
      <c r="I403" s="3" t="e">
        <f t="shared" si="111"/>
        <v>#NUM!</v>
      </c>
      <c r="J403" s="1">
        <f t="shared" si="112"/>
        <v>0.01</v>
      </c>
      <c r="K403" s="1">
        <f t="shared" si="113"/>
        <v>1.4859</v>
      </c>
      <c r="L403" s="1">
        <f t="shared" si="114"/>
        <v>0.01</v>
      </c>
      <c r="M403" s="4" t="e">
        <f t="shared" si="115"/>
        <v>#NUM!</v>
      </c>
      <c r="N403" s="3" t="e">
        <f t="shared" si="116"/>
        <v>#NUM!</v>
      </c>
      <c r="O403" s="1">
        <f t="shared" si="117"/>
        <v>1.5473361061596353E-2</v>
      </c>
      <c r="P403" s="2" t="e">
        <f t="shared" si="122"/>
        <v>#NUM!</v>
      </c>
      <c r="Q403" s="1" t="e">
        <f t="shared" si="123"/>
        <v>#NUM!</v>
      </c>
      <c r="R403" s="1" t="e">
        <f t="shared" si="124"/>
        <v>#NUM!</v>
      </c>
    </row>
    <row r="404" spans="1:18" x14ac:dyDescent="0.25">
      <c r="A404" s="1">
        <f t="shared" si="119"/>
        <v>4.6680000000000037</v>
      </c>
      <c r="B404" s="2">
        <f t="shared" si="107"/>
        <v>0.38900000000000029</v>
      </c>
      <c r="C404" s="2">
        <f t="shared" si="120"/>
        <v>-5.5666666666666975E-2</v>
      </c>
      <c r="D404" s="2" t="e">
        <f t="shared" si="121"/>
        <v>#NUM!</v>
      </c>
      <c r="E404" s="3" t="e">
        <f t="shared" si="118"/>
        <v>#NUM!</v>
      </c>
      <c r="F404" s="2" t="e">
        <f t="shared" si="108"/>
        <v>#NUM!</v>
      </c>
      <c r="G404" s="3" t="e">
        <f t="shared" si="109"/>
        <v>#NUM!</v>
      </c>
      <c r="H404" s="3" t="e">
        <f t="shared" si="110"/>
        <v>#NUM!</v>
      </c>
      <c r="I404" s="3" t="e">
        <f t="shared" si="111"/>
        <v>#NUM!</v>
      </c>
      <c r="J404" s="1">
        <f t="shared" si="112"/>
        <v>0.01</v>
      </c>
      <c r="K404" s="1">
        <f t="shared" si="113"/>
        <v>1.4859</v>
      </c>
      <c r="L404" s="1">
        <f t="shared" si="114"/>
        <v>0.01</v>
      </c>
      <c r="M404" s="4" t="e">
        <f t="shared" si="115"/>
        <v>#NUM!</v>
      </c>
      <c r="N404" s="3" t="e">
        <f t="shared" si="116"/>
        <v>#NUM!</v>
      </c>
      <c r="O404" s="1">
        <f t="shared" si="117"/>
        <v>1.5473361061596353E-2</v>
      </c>
      <c r="P404" s="2" t="e">
        <f t="shared" si="122"/>
        <v>#NUM!</v>
      </c>
      <c r="Q404" s="1" t="e">
        <f t="shared" si="123"/>
        <v>#NUM!</v>
      </c>
      <c r="R404" s="1" t="e">
        <f t="shared" si="124"/>
        <v>#NUM!</v>
      </c>
    </row>
    <row r="405" spans="1:18" x14ac:dyDescent="0.25">
      <c r="A405" s="1">
        <f t="shared" si="119"/>
        <v>4.6800000000000033</v>
      </c>
      <c r="B405" s="2">
        <f t="shared" si="107"/>
        <v>0.39000000000000029</v>
      </c>
      <c r="C405" s="2">
        <f t="shared" si="120"/>
        <v>-5.6666666666666976E-2</v>
      </c>
      <c r="D405" s="2" t="e">
        <f t="shared" si="121"/>
        <v>#NUM!</v>
      </c>
      <c r="E405" s="3" t="e">
        <f t="shared" si="118"/>
        <v>#NUM!</v>
      </c>
      <c r="F405" s="2" t="e">
        <f t="shared" si="108"/>
        <v>#NUM!</v>
      </c>
      <c r="G405" s="3" t="e">
        <f t="shared" si="109"/>
        <v>#NUM!</v>
      </c>
      <c r="H405" s="3" t="e">
        <f t="shared" si="110"/>
        <v>#NUM!</v>
      </c>
      <c r="I405" s="3" t="e">
        <f t="shared" si="111"/>
        <v>#NUM!</v>
      </c>
      <c r="J405" s="1">
        <f t="shared" si="112"/>
        <v>0.01</v>
      </c>
      <c r="K405" s="1">
        <f t="shared" si="113"/>
        <v>1.4859</v>
      </c>
      <c r="L405" s="1">
        <f t="shared" si="114"/>
        <v>0.01</v>
      </c>
      <c r="M405" s="4" t="e">
        <f t="shared" si="115"/>
        <v>#NUM!</v>
      </c>
      <c r="N405" s="3" t="e">
        <f t="shared" si="116"/>
        <v>#NUM!</v>
      </c>
      <c r="O405" s="1">
        <f t="shared" si="117"/>
        <v>1.5473361061596353E-2</v>
      </c>
      <c r="P405" s="2" t="e">
        <f t="shared" si="122"/>
        <v>#NUM!</v>
      </c>
      <c r="Q405" s="1" t="e">
        <f t="shared" si="123"/>
        <v>#NUM!</v>
      </c>
      <c r="R405" s="1" t="e">
        <f t="shared" si="124"/>
        <v>#NUM!</v>
      </c>
    </row>
    <row r="406" spans="1:18" x14ac:dyDescent="0.25">
      <c r="A406" s="1">
        <f t="shared" si="119"/>
        <v>4.6920000000000037</v>
      </c>
      <c r="B406" s="2">
        <f t="shared" si="107"/>
        <v>0.39100000000000029</v>
      </c>
      <c r="C406" s="2">
        <f t="shared" si="120"/>
        <v>-5.7666666666666977E-2</v>
      </c>
      <c r="D406" s="2" t="e">
        <f t="shared" si="121"/>
        <v>#NUM!</v>
      </c>
      <c r="E406" s="3" t="e">
        <f t="shared" si="118"/>
        <v>#NUM!</v>
      </c>
      <c r="F406" s="2" t="e">
        <f t="shared" si="108"/>
        <v>#NUM!</v>
      </c>
      <c r="G406" s="3" t="e">
        <f t="shared" si="109"/>
        <v>#NUM!</v>
      </c>
      <c r="H406" s="3" t="e">
        <f t="shared" si="110"/>
        <v>#NUM!</v>
      </c>
      <c r="I406" s="3" t="e">
        <f t="shared" si="111"/>
        <v>#NUM!</v>
      </c>
      <c r="J406" s="1">
        <f t="shared" si="112"/>
        <v>0.01</v>
      </c>
      <c r="K406" s="1">
        <f t="shared" si="113"/>
        <v>1.4859</v>
      </c>
      <c r="L406" s="1">
        <f t="shared" si="114"/>
        <v>0.01</v>
      </c>
      <c r="M406" s="4" t="e">
        <f t="shared" si="115"/>
        <v>#NUM!</v>
      </c>
      <c r="N406" s="3" t="e">
        <f t="shared" si="116"/>
        <v>#NUM!</v>
      </c>
      <c r="O406" s="1">
        <f t="shared" si="117"/>
        <v>1.5473361061596353E-2</v>
      </c>
      <c r="P406" s="2" t="e">
        <f t="shared" si="122"/>
        <v>#NUM!</v>
      </c>
      <c r="Q406" s="1" t="e">
        <f t="shared" si="123"/>
        <v>#NUM!</v>
      </c>
      <c r="R406" s="1" t="e">
        <f t="shared" si="124"/>
        <v>#NUM!</v>
      </c>
    </row>
    <row r="407" spans="1:18" x14ac:dyDescent="0.25">
      <c r="A407" s="1">
        <f t="shared" si="119"/>
        <v>4.7040000000000033</v>
      </c>
      <c r="B407" s="2">
        <f t="shared" si="107"/>
        <v>0.39200000000000029</v>
      </c>
      <c r="C407" s="2">
        <f t="shared" si="120"/>
        <v>-5.8666666666666978E-2</v>
      </c>
      <c r="D407" s="2" t="e">
        <f t="shared" si="121"/>
        <v>#NUM!</v>
      </c>
      <c r="E407" s="3" t="e">
        <f t="shared" si="118"/>
        <v>#NUM!</v>
      </c>
      <c r="F407" s="2" t="e">
        <f t="shared" si="108"/>
        <v>#NUM!</v>
      </c>
      <c r="G407" s="3" t="e">
        <f t="shared" si="109"/>
        <v>#NUM!</v>
      </c>
      <c r="H407" s="3" t="e">
        <f t="shared" si="110"/>
        <v>#NUM!</v>
      </c>
      <c r="I407" s="3" t="e">
        <f t="shared" si="111"/>
        <v>#NUM!</v>
      </c>
      <c r="J407" s="1">
        <f t="shared" si="112"/>
        <v>0.01</v>
      </c>
      <c r="K407" s="1">
        <f t="shared" si="113"/>
        <v>1.4859</v>
      </c>
      <c r="L407" s="1">
        <f t="shared" si="114"/>
        <v>0.01</v>
      </c>
      <c r="M407" s="4" t="e">
        <f t="shared" si="115"/>
        <v>#NUM!</v>
      </c>
      <c r="N407" s="3" t="e">
        <f t="shared" si="116"/>
        <v>#NUM!</v>
      </c>
      <c r="O407" s="1">
        <f t="shared" si="117"/>
        <v>1.5473361061596353E-2</v>
      </c>
      <c r="P407" s="2" t="e">
        <f t="shared" si="122"/>
        <v>#NUM!</v>
      </c>
      <c r="Q407" s="1" t="e">
        <f t="shared" si="123"/>
        <v>#NUM!</v>
      </c>
      <c r="R407" s="1" t="e">
        <f t="shared" si="124"/>
        <v>#NUM!</v>
      </c>
    </row>
    <row r="408" spans="1:18" x14ac:dyDescent="0.25">
      <c r="A408" s="1">
        <f t="shared" si="119"/>
        <v>4.7160000000000037</v>
      </c>
      <c r="B408" s="2">
        <f t="shared" si="107"/>
        <v>0.39300000000000029</v>
      </c>
      <c r="C408" s="2">
        <f t="shared" si="120"/>
        <v>-5.9666666666666979E-2</v>
      </c>
      <c r="D408" s="2" t="e">
        <f t="shared" si="121"/>
        <v>#NUM!</v>
      </c>
      <c r="E408" s="3" t="e">
        <f t="shared" si="118"/>
        <v>#NUM!</v>
      </c>
      <c r="F408" s="2" t="e">
        <f t="shared" si="108"/>
        <v>#NUM!</v>
      </c>
      <c r="G408" s="3" t="e">
        <f t="shared" si="109"/>
        <v>#NUM!</v>
      </c>
      <c r="H408" s="3" t="e">
        <f t="shared" si="110"/>
        <v>#NUM!</v>
      </c>
      <c r="I408" s="3" t="e">
        <f t="shared" si="111"/>
        <v>#NUM!</v>
      </c>
      <c r="J408" s="1">
        <f t="shared" si="112"/>
        <v>0.01</v>
      </c>
      <c r="K408" s="1">
        <f t="shared" si="113"/>
        <v>1.4859</v>
      </c>
      <c r="L408" s="1">
        <f t="shared" si="114"/>
        <v>0.01</v>
      </c>
      <c r="M408" s="4" t="e">
        <f t="shared" si="115"/>
        <v>#NUM!</v>
      </c>
      <c r="N408" s="3" t="e">
        <f t="shared" si="116"/>
        <v>#NUM!</v>
      </c>
      <c r="O408" s="1">
        <f t="shared" si="117"/>
        <v>1.5473361061596353E-2</v>
      </c>
      <c r="P408" s="2" t="e">
        <f t="shared" si="122"/>
        <v>#NUM!</v>
      </c>
      <c r="Q408" s="1" t="e">
        <f t="shared" si="123"/>
        <v>#NUM!</v>
      </c>
      <c r="R408" s="1" t="e">
        <f t="shared" si="124"/>
        <v>#NUM!</v>
      </c>
    </row>
    <row r="409" spans="1:18" x14ac:dyDescent="0.25">
      <c r="A409" s="1">
        <f t="shared" si="119"/>
        <v>4.7280000000000033</v>
      </c>
      <c r="B409" s="2">
        <f t="shared" si="107"/>
        <v>0.39400000000000029</v>
      </c>
      <c r="C409" s="2">
        <f t="shared" si="120"/>
        <v>-6.066666666666698E-2</v>
      </c>
      <c r="D409" s="2" t="e">
        <f t="shared" si="121"/>
        <v>#NUM!</v>
      </c>
      <c r="E409" s="3" t="e">
        <f t="shared" si="118"/>
        <v>#NUM!</v>
      </c>
      <c r="F409" s="2" t="e">
        <f t="shared" si="108"/>
        <v>#NUM!</v>
      </c>
      <c r="G409" s="3" t="e">
        <f t="shared" si="109"/>
        <v>#NUM!</v>
      </c>
      <c r="H409" s="3" t="e">
        <f t="shared" si="110"/>
        <v>#NUM!</v>
      </c>
      <c r="I409" s="3" t="e">
        <f t="shared" si="111"/>
        <v>#NUM!</v>
      </c>
      <c r="J409" s="1">
        <f t="shared" si="112"/>
        <v>0.01</v>
      </c>
      <c r="K409" s="1">
        <f t="shared" si="113"/>
        <v>1.4859</v>
      </c>
      <c r="L409" s="1">
        <f t="shared" si="114"/>
        <v>0.01</v>
      </c>
      <c r="M409" s="4" t="e">
        <f t="shared" si="115"/>
        <v>#NUM!</v>
      </c>
      <c r="N409" s="3" t="e">
        <f t="shared" si="116"/>
        <v>#NUM!</v>
      </c>
      <c r="O409" s="1">
        <f t="shared" si="117"/>
        <v>1.5473361061596353E-2</v>
      </c>
      <c r="P409" s="2" t="e">
        <f t="shared" si="122"/>
        <v>#NUM!</v>
      </c>
      <c r="Q409" s="1" t="e">
        <f t="shared" si="123"/>
        <v>#NUM!</v>
      </c>
      <c r="R409" s="1" t="e">
        <f t="shared" si="124"/>
        <v>#NUM!</v>
      </c>
    </row>
    <row r="410" spans="1:18" x14ac:dyDescent="0.25">
      <c r="A410" s="1">
        <f t="shared" si="119"/>
        <v>4.7400000000000038</v>
      </c>
      <c r="B410" s="2">
        <f t="shared" si="107"/>
        <v>0.3950000000000003</v>
      </c>
      <c r="C410" s="2">
        <f t="shared" si="120"/>
        <v>-6.166666666666698E-2</v>
      </c>
      <c r="D410" s="2" t="e">
        <f t="shared" si="121"/>
        <v>#NUM!</v>
      </c>
      <c r="E410" s="3" t="e">
        <f t="shared" si="118"/>
        <v>#NUM!</v>
      </c>
      <c r="F410" s="2" t="e">
        <f t="shared" si="108"/>
        <v>#NUM!</v>
      </c>
      <c r="G410" s="3" t="e">
        <f t="shared" si="109"/>
        <v>#NUM!</v>
      </c>
      <c r="H410" s="3" t="e">
        <f t="shared" si="110"/>
        <v>#NUM!</v>
      </c>
      <c r="I410" s="3" t="e">
        <f t="shared" si="111"/>
        <v>#NUM!</v>
      </c>
      <c r="J410" s="1">
        <f t="shared" si="112"/>
        <v>0.01</v>
      </c>
      <c r="K410" s="1">
        <f t="shared" si="113"/>
        <v>1.4859</v>
      </c>
      <c r="L410" s="1">
        <f t="shared" si="114"/>
        <v>0.01</v>
      </c>
      <c r="M410" s="4" t="e">
        <f t="shared" si="115"/>
        <v>#NUM!</v>
      </c>
      <c r="N410" s="3" t="e">
        <f t="shared" si="116"/>
        <v>#NUM!</v>
      </c>
      <c r="O410" s="1">
        <f t="shared" si="117"/>
        <v>1.5473361061596353E-2</v>
      </c>
      <c r="P410" s="2" t="e">
        <f t="shared" si="122"/>
        <v>#NUM!</v>
      </c>
      <c r="Q410" s="1" t="e">
        <f t="shared" si="123"/>
        <v>#NUM!</v>
      </c>
      <c r="R410" s="1" t="e">
        <f t="shared" si="124"/>
        <v>#NUM!</v>
      </c>
    </row>
    <row r="411" spans="1:18" x14ac:dyDescent="0.25">
      <c r="A411" s="1">
        <f t="shared" si="119"/>
        <v>4.7520000000000033</v>
      </c>
      <c r="B411" s="2">
        <f t="shared" ref="B411:B474" si="125">B410+0.001</f>
        <v>0.3960000000000003</v>
      </c>
      <c r="C411" s="2">
        <f t="shared" si="120"/>
        <v>-6.2666666666666981E-2</v>
      </c>
      <c r="D411" s="2" t="e">
        <f t="shared" si="121"/>
        <v>#NUM!</v>
      </c>
      <c r="E411" s="3" t="e">
        <f t="shared" si="118"/>
        <v>#NUM!</v>
      </c>
      <c r="F411" s="2" t="e">
        <f t="shared" ref="F411:F474" si="126">D$10*D411</f>
        <v>#NUM!</v>
      </c>
      <c r="G411" s="3" t="e">
        <f t="shared" ref="G411:G474" si="127">IF(B411&lt;D$10,E411,3.14159*D$10^2-E411)</f>
        <v>#NUM!</v>
      </c>
      <c r="H411" s="3" t="e">
        <f t="shared" ref="H411:H474" si="128">IF(B411&lt;D$10,F411,2*3.14159*D$10-F411)</f>
        <v>#NUM!</v>
      </c>
      <c r="I411" s="3" t="e">
        <f t="shared" ref="I411:I474" si="129">G411/H411</f>
        <v>#NUM!</v>
      </c>
      <c r="J411" s="1">
        <f t="shared" ref="J411:J474" si="130">D$9</f>
        <v>0.01</v>
      </c>
      <c r="K411" s="1">
        <f t="shared" ref="K411:K474" si="131">D$7</f>
        <v>1.4859</v>
      </c>
      <c r="L411" s="1">
        <f t="shared" ref="L411:L474" si="132">D$8</f>
        <v>0.01</v>
      </c>
      <c r="M411" s="4" t="e">
        <f t="shared" ref="M411:M474" si="133">K411/L411*I411^0.667*J411^0.5</f>
        <v>#NUM!</v>
      </c>
      <c r="N411" s="3" t="e">
        <f t="shared" ref="N411:N474" si="134">G411*M411</f>
        <v>#NUM!</v>
      </c>
      <c r="O411" s="1">
        <f t="shared" ref="O411:O474" si="135">D$6</f>
        <v>1.5473361061596353E-2</v>
      </c>
      <c r="P411" s="2" t="e">
        <f t="shared" si="122"/>
        <v>#NUM!</v>
      </c>
      <c r="Q411" s="1" t="e">
        <f t="shared" si="123"/>
        <v>#NUM!</v>
      </c>
      <c r="R411" s="1" t="e">
        <f t="shared" si="124"/>
        <v>#NUM!</v>
      </c>
    </row>
    <row r="412" spans="1:18" x14ac:dyDescent="0.25">
      <c r="A412" s="1">
        <f t="shared" si="119"/>
        <v>4.7640000000000038</v>
      </c>
      <c r="B412" s="2">
        <f t="shared" si="125"/>
        <v>0.3970000000000003</v>
      </c>
      <c r="C412" s="2">
        <f t="shared" si="120"/>
        <v>-6.3666666666666982E-2</v>
      </c>
      <c r="D412" s="2" t="e">
        <f t="shared" si="121"/>
        <v>#NUM!</v>
      </c>
      <c r="E412" s="3" t="e">
        <f t="shared" ref="E412:E475" si="136">D$10^2*(D412-SIN(D412))/2</f>
        <v>#NUM!</v>
      </c>
      <c r="F412" s="2" t="e">
        <f t="shared" si="126"/>
        <v>#NUM!</v>
      </c>
      <c r="G412" s="3" t="e">
        <f t="shared" si="127"/>
        <v>#NUM!</v>
      </c>
      <c r="H412" s="3" t="e">
        <f t="shared" si="128"/>
        <v>#NUM!</v>
      </c>
      <c r="I412" s="3" t="e">
        <f t="shared" si="129"/>
        <v>#NUM!</v>
      </c>
      <c r="J412" s="1">
        <f t="shared" si="130"/>
        <v>0.01</v>
      </c>
      <c r="K412" s="1">
        <f t="shared" si="131"/>
        <v>1.4859</v>
      </c>
      <c r="L412" s="1">
        <f t="shared" si="132"/>
        <v>0.01</v>
      </c>
      <c r="M412" s="4" t="e">
        <f t="shared" si="133"/>
        <v>#NUM!</v>
      </c>
      <c r="N412" s="3" t="e">
        <f t="shared" si="134"/>
        <v>#NUM!</v>
      </c>
      <c r="O412" s="1">
        <f t="shared" si="135"/>
        <v>1.5473361061596353E-2</v>
      </c>
      <c r="P412" s="2" t="e">
        <f t="shared" si="122"/>
        <v>#NUM!</v>
      </c>
      <c r="Q412" s="1" t="e">
        <f t="shared" si="123"/>
        <v>#NUM!</v>
      </c>
      <c r="R412" s="1" t="e">
        <f t="shared" si="124"/>
        <v>#NUM!</v>
      </c>
    </row>
    <row r="413" spans="1:18" x14ac:dyDescent="0.25">
      <c r="A413" s="1">
        <f t="shared" si="119"/>
        <v>4.7760000000000034</v>
      </c>
      <c r="B413" s="2">
        <f t="shared" si="125"/>
        <v>0.3980000000000003</v>
      </c>
      <c r="C413" s="2">
        <f t="shared" si="120"/>
        <v>-6.4666666666666983E-2</v>
      </c>
      <c r="D413" s="2" t="e">
        <f t="shared" si="121"/>
        <v>#NUM!</v>
      </c>
      <c r="E413" s="3" t="e">
        <f t="shared" si="136"/>
        <v>#NUM!</v>
      </c>
      <c r="F413" s="2" t="e">
        <f t="shared" si="126"/>
        <v>#NUM!</v>
      </c>
      <c r="G413" s="3" t="e">
        <f t="shared" si="127"/>
        <v>#NUM!</v>
      </c>
      <c r="H413" s="3" t="e">
        <f t="shared" si="128"/>
        <v>#NUM!</v>
      </c>
      <c r="I413" s="3" t="e">
        <f t="shared" si="129"/>
        <v>#NUM!</v>
      </c>
      <c r="J413" s="1">
        <f t="shared" si="130"/>
        <v>0.01</v>
      </c>
      <c r="K413" s="1">
        <f t="shared" si="131"/>
        <v>1.4859</v>
      </c>
      <c r="L413" s="1">
        <f t="shared" si="132"/>
        <v>0.01</v>
      </c>
      <c r="M413" s="4" t="e">
        <f t="shared" si="133"/>
        <v>#NUM!</v>
      </c>
      <c r="N413" s="3" t="e">
        <f t="shared" si="134"/>
        <v>#NUM!</v>
      </c>
      <c r="O413" s="1">
        <f t="shared" si="135"/>
        <v>1.5473361061596353E-2</v>
      </c>
      <c r="P413" s="2" t="e">
        <f t="shared" si="122"/>
        <v>#NUM!</v>
      </c>
      <c r="Q413" s="1" t="e">
        <f t="shared" si="123"/>
        <v>#NUM!</v>
      </c>
      <c r="R413" s="1" t="e">
        <f t="shared" si="124"/>
        <v>#NUM!</v>
      </c>
    </row>
    <row r="414" spans="1:18" x14ac:dyDescent="0.25">
      <c r="A414" s="1">
        <f t="shared" si="119"/>
        <v>4.7880000000000038</v>
      </c>
      <c r="B414" s="2">
        <f t="shared" si="125"/>
        <v>0.3990000000000003</v>
      </c>
      <c r="C414" s="2">
        <f t="shared" si="120"/>
        <v>-6.5666666666666984E-2</v>
      </c>
      <c r="D414" s="2" t="e">
        <f t="shared" si="121"/>
        <v>#NUM!</v>
      </c>
      <c r="E414" s="3" t="e">
        <f t="shared" si="136"/>
        <v>#NUM!</v>
      </c>
      <c r="F414" s="2" t="e">
        <f t="shared" si="126"/>
        <v>#NUM!</v>
      </c>
      <c r="G414" s="3" t="e">
        <f t="shared" si="127"/>
        <v>#NUM!</v>
      </c>
      <c r="H414" s="3" t="e">
        <f t="shared" si="128"/>
        <v>#NUM!</v>
      </c>
      <c r="I414" s="3" t="e">
        <f t="shared" si="129"/>
        <v>#NUM!</v>
      </c>
      <c r="J414" s="1">
        <f t="shared" si="130"/>
        <v>0.01</v>
      </c>
      <c r="K414" s="1">
        <f t="shared" si="131"/>
        <v>1.4859</v>
      </c>
      <c r="L414" s="1">
        <f t="shared" si="132"/>
        <v>0.01</v>
      </c>
      <c r="M414" s="4" t="e">
        <f t="shared" si="133"/>
        <v>#NUM!</v>
      </c>
      <c r="N414" s="3" t="e">
        <f t="shared" si="134"/>
        <v>#NUM!</v>
      </c>
      <c r="O414" s="1">
        <f t="shared" si="135"/>
        <v>1.5473361061596353E-2</v>
      </c>
      <c r="P414" s="2" t="e">
        <f t="shared" si="122"/>
        <v>#NUM!</v>
      </c>
      <c r="Q414" s="1" t="e">
        <f t="shared" si="123"/>
        <v>#NUM!</v>
      </c>
      <c r="R414" s="1" t="e">
        <f t="shared" si="124"/>
        <v>#NUM!</v>
      </c>
    </row>
    <row r="415" spans="1:18" x14ac:dyDescent="0.25">
      <c r="A415" s="1">
        <f t="shared" si="119"/>
        <v>4.8000000000000034</v>
      </c>
      <c r="B415" s="2">
        <f t="shared" si="125"/>
        <v>0.4000000000000003</v>
      </c>
      <c r="C415" s="2">
        <f t="shared" si="120"/>
        <v>-6.6666666666666985E-2</v>
      </c>
      <c r="D415" s="2" t="e">
        <f t="shared" si="121"/>
        <v>#NUM!</v>
      </c>
      <c r="E415" s="3" t="e">
        <f t="shared" si="136"/>
        <v>#NUM!</v>
      </c>
      <c r="F415" s="2" t="e">
        <f t="shared" si="126"/>
        <v>#NUM!</v>
      </c>
      <c r="G415" s="3" t="e">
        <f t="shared" si="127"/>
        <v>#NUM!</v>
      </c>
      <c r="H415" s="3" t="e">
        <f t="shared" si="128"/>
        <v>#NUM!</v>
      </c>
      <c r="I415" s="3" t="e">
        <f t="shared" si="129"/>
        <v>#NUM!</v>
      </c>
      <c r="J415" s="1">
        <f t="shared" si="130"/>
        <v>0.01</v>
      </c>
      <c r="K415" s="1">
        <f t="shared" si="131"/>
        <v>1.4859</v>
      </c>
      <c r="L415" s="1">
        <f t="shared" si="132"/>
        <v>0.01</v>
      </c>
      <c r="M415" s="4" t="e">
        <f t="shared" si="133"/>
        <v>#NUM!</v>
      </c>
      <c r="N415" s="3" t="e">
        <f t="shared" si="134"/>
        <v>#NUM!</v>
      </c>
      <c r="O415" s="1">
        <f t="shared" si="135"/>
        <v>1.5473361061596353E-2</v>
      </c>
      <c r="P415" s="2" t="e">
        <f t="shared" si="122"/>
        <v>#NUM!</v>
      </c>
      <c r="Q415" s="1" t="e">
        <f t="shared" si="123"/>
        <v>#NUM!</v>
      </c>
      <c r="R415" s="1" t="e">
        <f t="shared" si="124"/>
        <v>#NUM!</v>
      </c>
    </row>
    <row r="416" spans="1:18" x14ac:dyDescent="0.25">
      <c r="A416" s="1">
        <f t="shared" si="119"/>
        <v>4.8120000000000038</v>
      </c>
      <c r="B416" s="2">
        <f t="shared" si="125"/>
        <v>0.4010000000000003</v>
      </c>
      <c r="C416" s="2">
        <f t="shared" si="120"/>
        <v>-6.7666666666666986E-2</v>
      </c>
      <c r="D416" s="2" t="e">
        <f t="shared" si="121"/>
        <v>#NUM!</v>
      </c>
      <c r="E416" s="3" t="e">
        <f t="shared" si="136"/>
        <v>#NUM!</v>
      </c>
      <c r="F416" s="2" t="e">
        <f t="shared" si="126"/>
        <v>#NUM!</v>
      </c>
      <c r="G416" s="3" t="e">
        <f t="shared" si="127"/>
        <v>#NUM!</v>
      </c>
      <c r="H416" s="3" t="e">
        <f t="shared" si="128"/>
        <v>#NUM!</v>
      </c>
      <c r="I416" s="3" t="e">
        <f t="shared" si="129"/>
        <v>#NUM!</v>
      </c>
      <c r="J416" s="1">
        <f t="shared" si="130"/>
        <v>0.01</v>
      </c>
      <c r="K416" s="1">
        <f t="shared" si="131"/>
        <v>1.4859</v>
      </c>
      <c r="L416" s="1">
        <f t="shared" si="132"/>
        <v>0.01</v>
      </c>
      <c r="M416" s="4" t="e">
        <f t="shared" si="133"/>
        <v>#NUM!</v>
      </c>
      <c r="N416" s="3" t="e">
        <f t="shared" si="134"/>
        <v>#NUM!</v>
      </c>
      <c r="O416" s="1">
        <f t="shared" si="135"/>
        <v>1.5473361061596353E-2</v>
      </c>
      <c r="P416" s="2" t="e">
        <f t="shared" si="122"/>
        <v>#NUM!</v>
      </c>
      <c r="Q416" s="1" t="e">
        <f t="shared" si="123"/>
        <v>#NUM!</v>
      </c>
      <c r="R416" s="1" t="e">
        <f t="shared" si="124"/>
        <v>#NUM!</v>
      </c>
    </row>
    <row r="417" spans="1:18" x14ac:dyDescent="0.25">
      <c r="A417" s="1">
        <f t="shared" si="119"/>
        <v>4.8240000000000034</v>
      </c>
      <c r="B417" s="2">
        <f t="shared" si="125"/>
        <v>0.4020000000000003</v>
      </c>
      <c r="C417" s="2">
        <f t="shared" si="120"/>
        <v>-6.8666666666666987E-2</v>
      </c>
      <c r="D417" s="2" t="e">
        <f t="shared" si="121"/>
        <v>#NUM!</v>
      </c>
      <c r="E417" s="3" t="e">
        <f t="shared" si="136"/>
        <v>#NUM!</v>
      </c>
      <c r="F417" s="2" t="e">
        <f t="shared" si="126"/>
        <v>#NUM!</v>
      </c>
      <c r="G417" s="3" t="e">
        <f t="shared" si="127"/>
        <v>#NUM!</v>
      </c>
      <c r="H417" s="3" t="e">
        <f t="shared" si="128"/>
        <v>#NUM!</v>
      </c>
      <c r="I417" s="3" t="e">
        <f t="shared" si="129"/>
        <v>#NUM!</v>
      </c>
      <c r="J417" s="1">
        <f t="shared" si="130"/>
        <v>0.01</v>
      </c>
      <c r="K417" s="1">
        <f t="shared" si="131"/>
        <v>1.4859</v>
      </c>
      <c r="L417" s="1">
        <f t="shared" si="132"/>
        <v>0.01</v>
      </c>
      <c r="M417" s="4" t="e">
        <f t="shared" si="133"/>
        <v>#NUM!</v>
      </c>
      <c r="N417" s="3" t="e">
        <f t="shared" si="134"/>
        <v>#NUM!</v>
      </c>
      <c r="O417" s="1">
        <f t="shared" si="135"/>
        <v>1.5473361061596353E-2</v>
      </c>
      <c r="P417" s="2" t="e">
        <f t="shared" si="122"/>
        <v>#NUM!</v>
      </c>
      <c r="Q417" s="1" t="e">
        <f t="shared" si="123"/>
        <v>#NUM!</v>
      </c>
      <c r="R417" s="1" t="e">
        <f t="shared" si="124"/>
        <v>#NUM!</v>
      </c>
    </row>
    <row r="418" spans="1:18" x14ac:dyDescent="0.25">
      <c r="A418" s="1">
        <f t="shared" si="119"/>
        <v>4.8360000000000039</v>
      </c>
      <c r="B418" s="2">
        <f t="shared" si="125"/>
        <v>0.4030000000000003</v>
      </c>
      <c r="C418" s="2">
        <f t="shared" si="120"/>
        <v>-6.9666666666666988E-2</v>
      </c>
      <c r="D418" s="2" t="e">
        <f t="shared" si="121"/>
        <v>#NUM!</v>
      </c>
      <c r="E418" s="3" t="e">
        <f t="shared" si="136"/>
        <v>#NUM!</v>
      </c>
      <c r="F418" s="2" t="e">
        <f t="shared" si="126"/>
        <v>#NUM!</v>
      </c>
      <c r="G418" s="3" t="e">
        <f t="shared" si="127"/>
        <v>#NUM!</v>
      </c>
      <c r="H418" s="3" t="e">
        <f t="shared" si="128"/>
        <v>#NUM!</v>
      </c>
      <c r="I418" s="3" t="e">
        <f t="shared" si="129"/>
        <v>#NUM!</v>
      </c>
      <c r="J418" s="1">
        <f t="shared" si="130"/>
        <v>0.01</v>
      </c>
      <c r="K418" s="1">
        <f t="shared" si="131"/>
        <v>1.4859</v>
      </c>
      <c r="L418" s="1">
        <f t="shared" si="132"/>
        <v>0.01</v>
      </c>
      <c r="M418" s="4" t="e">
        <f t="shared" si="133"/>
        <v>#NUM!</v>
      </c>
      <c r="N418" s="3" t="e">
        <f t="shared" si="134"/>
        <v>#NUM!</v>
      </c>
      <c r="O418" s="1">
        <f t="shared" si="135"/>
        <v>1.5473361061596353E-2</v>
      </c>
      <c r="P418" s="2" t="e">
        <f t="shared" si="122"/>
        <v>#NUM!</v>
      </c>
      <c r="Q418" s="1" t="e">
        <f t="shared" si="123"/>
        <v>#NUM!</v>
      </c>
      <c r="R418" s="1" t="e">
        <f t="shared" si="124"/>
        <v>#NUM!</v>
      </c>
    </row>
    <row r="419" spans="1:18" x14ac:dyDescent="0.25">
      <c r="A419" s="1">
        <f t="shared" si="119"/>
        <v>4.8480000000000034</v>
      </c>
      <c r="B419" s="2">
        <f t="shared" si="125"/>
        <v>0.4040000000000003</v>
      </c>
      <c r="C419" s="2">
        <f t="shared" si="120"/>
        <v>-7.0666666666666988E-2</v>
      </c>
      <c r="D419" s="2" t="e">
        <f t="shared" si="121"/>
        <v>#NUM!</v>
      </c>
      <c r="E419" s="3" t="e">
        <f t="shared" si="136"/>
        <v>#NUM!</v>
      </c>
      <c r="F419" s="2" t="e">
        <f t="shared" si="126"/>
        <v>#NUM!</v>
      </c>
      <c r="G419" s="3" t="e">
        <f t="shared" si="127"/>
        <v>#NUM!</v>
      </c>
      <c r="H419" s="3" t="e">
        <f t="shared" si="128"/>
        <v>#NUM!</v>
      </c>
      <c r="I419" s="3" t="e">
        <f t="shared" si="129"/>
        <v>#NUM!</v>
      </c>
      <c r="J419" s="1">
        <f t="shared" si="130"/>
        <v>0.01</v>
      </c>
      <c r="K419" s="1">
        <f t="shared" si="131"/>
        <v>1.4859</v>
      </c>
      <c r="L419" s="1">
        <f t="shared" si="132"/>
        <v>0.01</v>
      </c>
      <c r="M419" s="4" t="e">
        <f t="shared" si="133"/>
        <v>#NUM!</v>
      </c>
      <c r="N419" s="3" t="e">
        <f t="shared" si="134"/>
        <v>#NUM!</v>
      </c>
      <c r="O419" s="1">
        <f t="shared" si="135"/>
        <v>1.5473361061596353E-2</v>
      </c>
      <c r="P419" s="2" t="e">
        <f t="shared" si="122"/>
        <v>#NUM!</v>
      </c>
      <c r="Q419" s="1" t="e">
        <f t="shared" si="123"/>
        <v>#NUM!</v>
      </c>
      <c r="R419" s="1" t="e">
        <f t="shared" si="124"/>
        <v>#NUM!</v>
      </c>
    </row>
    <row r="420" spans="1:18" x14ac:dyDescent="0.25">
      <c r="A420" s="1">
        <f t="shared" si="119"/>
        <v>4.8600000000000039</v>
      </c>
      <c r="B420" s="2">
        <f t="shared" si="125"/>
        <v>0.4050000000000003</v>
      </c>
      <c r="C420" s="2">
        <f t="shared" si="120"/>
        <v>-7.1666666666666989E-2</v>
      </c>
      <c r="D420" s="2" t="e">
        <f t="shared" si="121"/>
        <v>#NUM!</v>
      </c>
      <c r="E420" s="3" t="e">
        <f t="shared" si="136"/>
        <v>#NUM!</v>
      </c>
      <c r="F420" s="2" t="e">
        <f t="shared" si="126"/>
        <v>#NUM!</v>
      </c>
      <c r="G420" s="3" t="e">
        <f t="shared" si="127"/>
        <v>#NUM!</v>
      </c>
      <c r="H420" s="3" t="e">
        <f t="shared" si="128"/>
        <v>#NUM!</v>
      </c>
      <c r="I420" s="3" t="e">
        <f t="shared" si="129"/>
        <v>#NUM!</v>
      </c>
      <c r="J420" s="1">
        <f t="shared" si="130"/>
        <v>0.01</v>
      </c>
      <c r="K420" s="1">
        <f t="shared" si="131"/>
        <v>1.4859</v>
      </c>
      <c r="L420" s="1">
        <f t="shared" si="132"/>
        <v>0.01</v>
      </c>
      <c r="M420" s="4" t="e">
        <f t="shared" si="133"/>
        <v>#NUM!</v>
      </c>
      <c r="N420" s="3" t="e">
        <f t="shared" si="134"/>
        <v>#NUM!</v>
      </c>
      <c r="O420" s="1">
        <f t="shared" si="135"/>
        <v>1.5473361061596353E-2</v>
      </c>
      <c r="P420" s="2" t="e">
        <f t="shared" si="122"/>
        <v>#NUM!</v>
      </c>
      <c r="Q420" s="1" t="e">
        <f t="shared" si="123"/>
        <v>#NUM!</v>
      </c>
      <c r="R420" s="1" t="e">
        <f t="shared" si="124"/>
        <v>#NUM!</v>
      </c>
    </row>
    <row r="421" spans="1:18" x14ac:dyDescent="0.25">
      <c r="A421" s="1">
        <f t="shared" si="119"/>
        <v>4.8720000000000034</v>
      </c>
      <c r="B421" s="2">
        <f t="shared" si="125"/>
        <v>0.40600000000000031</v>
      </c>
      <c r="C421" s="2">
        <f t="shared" si="120"/>
        <v>-7.266666666666699E-2</v>
      </c>
      <c r="D421" s="2" t="e">
        <f t="shared" si="121"/>
        <v>#NUM!</v>
      </c>
      <c r="E421" s="3" t="e">
        <f t="shared" si="136"/>
        <v>#NUM!</v>
      </c>
      <c r="F421" s="2" t="e">
        <f t="shared" si="126"/>
        <v>#NUM!</v>
      </c>
      <c r="G421" s="3" t="e">
        <f t="shared" si="127"/>
        <v>#NUM!</v>
      </c>
      <c r="H421" s="3" t="e">
        <f t="shared" si="128"/>
        <v>#NUM!</v>
      </c>
      <c r="I421" s="3" t="e">
        <f t="shared" si="129"/>
        <v>#NUM!</v>
      </c>
      <c r="J421" s="1">
        <f t="shared" si="130"/>
        <v>0.01</v>
      </c>
      <c r="K421" s="1">
        <f t="shared" si="131"/>
        <v>1.4859</v>
      </c>
      <c r="L421" s="1">
        <f t="shared" si="132"/>
        <v>0.01</v>
      </c>
      <c r="M421" s="4" t="e">
        <f t="shared" si="133"/>
        <v>#NUM!</v>
      </c>
      <c r="N421" s="3" t="e">
        <f t="shared" si="134"/>
        <v>#NUM!</v>
      </c>
      <c r="O421" s="1">
        <f t="shared" si="135"/>
        <v>1.5473361061596353E-2</v>
      </c>
      <c r="P421" s="2" t="e">
        <f t="shared" si="122"/>
        <v>#NUM!</v>
      </c>
      <c r="Q421" s="1" t="e">
        <f t="shared" si="123"/>
        <v>#NUM!</v>
      </c>
      <c r="R421" s="1" t="e">
        <f t="shared" si="124"/>
        <v>#NUM!</v>
      </c>
    </row>
    <row r="422" spans="1:18" x14ac:dyDescent="0.25">
      <c r="A422" s="1">
        <f t="shared" si="119"/>
        <v>4.8840000000000039</v>
      </c>
      <c r="B422" s="2">
        <f t="shared" si="125"/>
        <v>0.40700000000000031</v>
      </c>
      <c r="C422" s="2">
        <f t="shared" si="120"/>
        <v>-7.3666666666666991E-2</v>
      </c>
      <c r="D422" s="2" t="e">
        <f t="shared" si="121"/>
        <v>#NUM!</v>
      </c>
      <c r="E422" s="3" t="e">
        <f t="shared" si="136"/>
        <v>#NUM!</v>
      </c>
      <c r="F422" s="2" t="e">
        <f t="shared" si="126"/>
        <v>#NUM!</v>
      </c>
      <c r="G422" s="3" t="e">
        <f t="shared" si="127"/>
        <v>#NUM!</v>
      </c>
      <c r="H422" s="3" t="e">
        <f t="shared" si="128"/>
        <v>#NUM!</v>
      </c>
      <c r="I422" s="3" t="e">
        <f t="shared" si="129"/>
        <v>#NUM!</v>
      </c>
      <c r="J422" s="1">
        <f t="shared" si="130"/>
        <v>0.01</v>
      </c>
      <c r="K422" s="1">
        <f t="shared" si="131"/>
        <v>1.4859</v>
      </c>
      <c r="L422" s="1">
        <f t="shared" si="132"/>
        <v>0.01</v>
      </c>
      <c r="M422" s="4" t="e">
        <f t="shared" si="133"/>
        <v>#NUM!</v>
      </c>
      <c r="N422" s="3" t="e">
        <f t="shared" si="134"/>
        <v>#NUM!</v>
      </c>
      <c r="O422" s="1">
        <f t="shared" si="135"/>
        <v>1.5473361061596353E-2</v>
      </c>
      <c r="P422" s="2" t="e">
        <f t="shared" si="122"/>
        <v>#NUM!</v>
      </c>
      <c r="Q422" s="1" t="e">
        <f t="shared" si="123"/>
        <v>#NUM!</v>
      </c>
      <c r="R422" s="1" t="e">
        <f t="shared" si="124"/>
        <v>#NUM!</v>
      </c>
    </row>
    <row r="423" spans="1:18" x14ac:dyDescent="0.25">
      <c r="A423" s="1">
        <f t="shared" si="119"/>
        <v>4.8960000000000035</v>
      </c>
      <c r="B423" s="2">
        <f t="shared" si="125"/>
        <v>0.40800000000000031</v>
      </c>
      <c r="C423" s="2">
        <f t="shared" si="120"/>
        <v>-7.4666666666666992E-2</v>
      </c>
      <c r="D423" s="2" t="e">
        <f t="shared" si="121"/>
        <v>#NUM!</v>
      </c>
      <c r="E423" s="3" t="e">
        <f t="shared" si="136"/>
        <v>#NUM!</v>
      </c>
      <c r="F423" s="2" t="e">
        <f t="shared" si="126"/>
        <v>#NUM!</v>
      </c>
      <c r="G423" s="3" t="e">
        <f t="shared" si="127"/>
        <v>#NUM!</v>
      </c>
      <c r="H423" s="3" t="e">
        <f t="shared" si="128"/>
        <v>#NUM!</v>
      </c>
      <c r="I423" s="3" t="e">
        <f t="shared" si="129"/>
        <v>#NUM!</v>
      </c>
      <c r="J423" s="1">
        <f t="shared" si="130"/>
        <v>0.01</v>
      </c>
      <c r="K423" s="1">
        <f t="shared" si="131"/>
        <v>1.4859</v>
      </c>
      <c r="L423" s="1">
        <f t="shared" si="132"/>
        <v>0.01</v>
      </c>
      <c r="M423" s="4" t="e">
        <f t="shared" si="133"/>
        <v>#NUM!</v>
      </c>
      <c r="N423" s="3" t="e">
        <f t="shared" si="134"/>
        <v>#NUM!</v>
      </c>
      <c r="O423" s="1">
        <f t="shared" si="135"/>
        <v>1.5473361061596353E-2</v>
      </c>
      <c r="P423" s="2" t="e">
        <f t="shared" si="122"/>
        <v>#NUM!</v>
      </c>
      <c r="Q423" s="1" t="e">
        <f t="shared" si="123"/>
        <v>#NUM!</v>
      </c>
      <c r="R423" s="1" t="e">
        <f t="shared" si="124"/>
        <v>#NUM!</v>
      </c>
    </row>
    <row r="424" spans="1:18" x14ac:dyDescent="0.25">
      <c r="A424" s="1">
        <f t="shared" si="119"/>
        <v>4.9080000000000039</v>
      </c>
      <c r="B424" s="2">
        <f t="shared" si="125"/>
        <v>0.40900000000000031</v>
      </c>
      <c r="C424" s="2">
        <f t="shared" si="120"/>
        <v>-7.5666666666666993E-2</v>
      </c>
      <c r="D424" s="2" t="e">
        <f t="shared" si="121"/>
        <v>#NUM!</v>
      </c>
      <c r="E424" s="3" t="e">
        <f t="shared" si="136"/>
        <v>#NUM!</v>
      </c>
      <c r="F424" s="2" t="e">
        <f t="shared" si="126"/>
        <v>#NUM!</v>
      </c>
      <c r="G424" s="3" t="e">
        <f t="shared" si="127"/>
        <v>#NUM!</v>
      </c>
      <c r="H424" s="3" t="e">
        <f t="shared" si="128"/>
        <v>#NUM!</v>
      </c>
      <c r="I424" s="3" t="e">
        <f t="shared" si="129"/>
        <v>#NUM!</v>
      </c>
      <c r="J424" s="1">
        <f t="shared" si="130"/>
        <v>0.01</v>
      </c>
      <c r="K424" s="1">
        <f t="shared" si="131"/>
        <v>1.4859</v>
      </c>
      <c r="L424" s="1">
        <f t="shared" si="132"/>
        <v>0.01</v>
      </c>
      <c r="M424" s="4" t="e">
        <f t="shared" si="133"/>
        <v>#NUM!</v>
      </c>
      <c r="N424" s="3" t="e">
        <f t="shared" si="134"/>
        <v>#NUM!</v>
      </c>
      <c r="O424" s="1">
        <f t="shared" si="135"/>
        <v>1.5473361061596353E-2</v>
      </c>
      <c r="P424" s="2" t="e">
        <f t="shared" si="122"/>
        <v>#NUM!</v>
      </c>
      <c r="Q424" s="1" t="e">
        <f t="shared" si="123"/>
        <v>#NUM!</v>
      </c>
      <c r="R424" s="1" t="e">
        <f t="shared" si="124"/>
        <v>#NUM!</v>
      </c>
    </row>
    <row r="425" spans="1:18" x14ac:dyDescent="0.25">
      <c r="A425" s="1">
        <f t="shared" si="119"/>
        <v>4.9200000000000035</v>
      </c>
      <c r="B425" s="2">
        <f t="shared" si="125"/>
        <v>0.41000000000000031</v>
      </c>
      <c r="C425" s="2">
        <f t="shared" si="120"/>
        <v>-7.6666666666666994E-2</v>
      </c>
      <c r="D425" s="2" t="e">
        <f t="shared" si="121"/>
        <v>#NUM!</v>
      </c>
      <c r="E425" s="3" t="e">
        <f t="shared" si="136"/>
        <v>#NUM!</v>
      </c>
      <c r="F425" s="2" t="e">
        <f t="shared" si="126"/>
        <v>#NUM!</v>
      </c>
      <c r="G425" s="3" t="e">
        <f t="shared" si="127"/>
        <v>#NUM!</v>
      </c>
      <c r="H425" s="3" t="e">
        <f t="shared" si="128"/>
        <v>#NUM!</v>
      </c>
      <c r="I425" s="3" t="e">
        <f t="shared" si="129"/>
        <v>#NUM!</v>
      </c>
      <c r="J425" s="1">
        <f t="shared" si="130"/>
        <v>0.01</v>
      </c>
      <c r="K425" s="1">
        <f t="shared" si="131"/>
        <v>1.4859</v>
      </c>
      <c r="L425" s="1">
        <f t="shared" si="132"/>
        <v>0.01</v>
      </c>
      <c r="M425" s="4" t="e">
        <f t="shared" si="133"/>
        <v>#NUM!</v>
      </c>
      <c r="N425" s="3" t="e">
        <f t="shared" si="134"/>
        <v>#NUM!</v>
      </c>
      <c r="O425" s="1">
        <f t="shared" si="135"/>
        <v>1.5473361061596353E-2</v>
      </c>
      <c r="P425" s="2" t="e">
        <f t="shared" si="122"/>
        <v>#NUM!</v>
      </c>
      <c r="Q425" s="1" t="e">
        <f t="shared" si="123"/>
        <v>#NUM!</v>
      </c>
      <c r="R425" s="1" t="e">
        <f t="shared" si="124"/>
        <v>#NUM!</v>
      </c>
    </row>
    <row r="426" spans="1:18" x14ac:dyDescent="0.25">
      <c r="A426" s="1">
        <f t="shared" si="119"/>
        <v>4.9320000000000039</v>
      </c>
      <c r="B426" s="2">
        <f t="shared" si="125"/>
        <v>0.41100000000000031</v>
      </c>
      <c r="C426" s="2">
        <f t="shared" si="120"/>
        <v>-7.7666666666666995E-2</v>
      </c>
      <c r="D426" s="2" t="e">
        <f t="shared" si="121"/>
        <v>#NUM!</v>
      </c>
      <c r="E426" s="3" t="e">
        <f t="shared" si="136"/>
        <v>#NUM!</v>
      </c>
      <c r="F426" s="2" t="e">
        <f t="shared" si="126"/>
        <v>#NUM!</v>
      </c>
      <c r="G426" s="3" t="e">
        <f t="shared" si="127"/>
        <v>#NUM!</v>
      </c>
      <c r="H426" s="3" t="e">
        <f t="shared" si="128"/>
        <v>#NUM!</v>
      </c>
      <c r="I426" s="3" t="e">
        <f t="shared" si="129"/>
        <v>#NUM!</v>
      </c>
      <c r="J426" s="1">
        <f t="shared" si="130"/>
        <v>0.01</v>
      </c>
      <c r="K426" s="1">
        <f t="shared" si="131"/>
        <v>1.4859</v>
      </c>
      <c r="L426" s="1">
        <f t="shared" si="132"/>
        <v>0.01</v>
      </c>
      <c r="M426" s="4" t="e">
        <f t="shared" si="133"/>
        <v>#NUM!</v>
      </c>
      <c r="N426" s="3" t="e">
        <f t="shared" si="134"/>
        <v>#NUM!</v>
      </c>
      <c r="O426" s="1">
        <f t="shared" si="135"/>
        <v>1.5473361061596353E-2</v>
      </c>
      <c r="P426" s="2" t="e">
        <f t="shared" si="122"/>
        <v>#NUM!</v>
      </c>
      <c r="Q426" s="1" t="e">
        <f t="shared" si="123"/>
        <v>#NUM!</v>
      </c>
      <c r="R426" s="1" t="e">
        <f t="shared" si="124"/>
        <v>#NUM!</v>
      </c>
    </row>
    <row r="427" spans="1:18" x14ac:dyDescent="0.25">
      <c r="A427" s="1">
        <f t="shared" si="119"/>
        <v>4.9440000000000035</v>
      </c>
      <c r="B427" s="2">
        <f t="shared" si="125"/>
        <v>0.41200000000000031</v>
      </c>
      <c r="C427" s="2">
        <f t="shared" si="120"/>
        <v>-7.8666666666666996E-2</v>
      </c>
      <c r="D427" s="2" t="e">
        <f t="shared" si="121"/>
        <v>#NUM!</v>
      </c>
      <c r="E427" s="3" t="e">
        <f t="shared" si="136"/>
        <v>#NUM!</v>
      </c>
      <c r="F427" s="2" t="e">
        <f t="shared" si="126"/>
        <v>#NUM!</v>
      </c>
      <c r="G427" s="3" t="e">
        <f t="shared" si="127"/>
        <v>#NUM!</v>
      </c>
      <c r="H427" s="3" t="e">
        <f t="shared" si="128"/>
        <v>#NUM!</v>
      </c>
      <c r="I427" s="3" t="e">
        <f t="shared" si="129"/>
        <v>#NUM!</v>
      </c>
      <c r="J427" s="1">
        <f t="shared" si="130"/>
        <v>0.01</v>
      </c>
      <c r="K427" s="1">
        <f t="shared" si="131"/>
        <v>1.4859</v>
      </c>
      <c r="L427" s="1">
        <f t="shared" si="132"/>
        <v>0.01</v>
      </c>
      <c r="M427" s="4" t="e">
        <f t="shared" si="133"/>
        <v>#NUM!</v>
      </c>
      <c r="N427" s="3" t="e">
        <f t="shared" si="134"/>
        <v>#NUM!</v>
      </c>
      <c r="O427" s="1">
        <f t="shared" si="135"/>
        <v>1.5473361061596353E-2</v>
      </c>
      <c r="P427" s="2" t="e">
        <f t="shared" si="122"/>
        <v>#NUM!</v>
      </c>
      <c r="Q427" s="1" t="e">
        <f t="shared" si="123"/>
        <v>#NUM!</v>
      </c>
      <c r="R427" s="1" t="e">
        <f t="shared" si="124"/>
        <v>#NUM!</v>
      </c>
    </row>
    <row r="428" spans="1:18" x14ac:dyDescent="0.25">
      <c r="A428" s="1">
        <f t="shared" si="119"/>
        <v>4.956000000000004</v>
      </c>
      <c r="B428" s="2">
        <f t="shared" si="125"/>
        <v>0.41300000000000031</v>
      </c>
      <c r="C428" s="2">
        <f t="shared" si="120"/>
        <v>-7.9666666666666996E-2</v>
      </c>
      <c r="D428" s="2" t="e">
        <f t="shared" si="121"/>
        <v>#NUM!</v>
      </c>
      <c r="E428" s="3" t="e">
        <f t="shared" si="136"/>
        <v>#NUM!</v>
      </c>
      <c r="F428" s="2" t="e">
        <f t="shared" si="126"/>
        <v>#NUM!</v>
      </c>
      <c r="G428" s="3" t="e">
        <f t="shared" si="127"/>
        <v>#NUM!</v>
      </c>
      <c r="H428" s="3" t="e">
        <f t="shared" si="128"/>
        <v>#NUM!</v>
      </c>
      <c r="I428" s="3" t="e">
        <f t="shared" si="129"/>
        <v>#NUM!</v>
      </c>
      <c r="J428" s="1">
        <f t="shared" si="130"/>
        <v>0.01</v>
      </c>
      <c r="K428" s="1">
        <f t="shared" si="131"/>
        <v>1.4859</v>
      </c>
      <c r="L428" s="1">
        <f t="shared" si="132"/>
        <v>0.01</v>
      </c>
      <c r="M428" s="4" t="e">
        <f t="shared" si="133"/>
        <v>#NUM!</v>
      </c>
      <c r="N428" s="3" t="e">
        <f t="shared" si="134"/>
        <v>#NUM!</v>
      </c>
      <c r="O428" s="1">
        <f t="shared" si="135"/>
        <v>1.5473361061596353E-2</v>
      </c>
      <c r="P428" s="2" t="e">
        <f t="shared" si="122"/>
        <v>#NUM!</v>
      </c>
      <c r="Q428" s="1" t="e">
        <f t="shared" si="123"/>
        <v>#NUM!</v>
      </c>
      <c r="R428" s="1" t="e">
        <f t="shared" si="124"/>
        <v>#NUM!</v>
      </c>
    </row>
    <row r="429" spans="1:18" x14ac:dyDescent="0.25">
      <c r="A429" s="1">
        <f t="shared" si="119"/>
        <v>4.9680000000000035</v>
      </c>
      <c r="B429" s="2">
        <f t="shared" si="125"/>
        <v>0.41400000000000031</v>
      </c>
      <c r="C429" s="2">
        <f t="shared" si="120"/>
        <v>-8.0666666666666997E-2</v>
      </c>
      <c r="D429" s="2" t="e">
        <f t="shared" si="121"/>
        <v>#NUM!</v>
      </c>
      <c r="E429" s="3" t="e">
        <f t="shared" si="136"/>
        <v>#NUM!</v>
      </c>
      <c r="F429" s="2" t="e">
        <f t="shared" si="126"/>
        <v>#NUM!</v>
      </c>
      <c r="G429" s="3" t="e">
        <f t="shared" si="127"/>
        <v>#NUM!</v>
      </c>
      <c r="H429" s="3" t="e">
        <f t="shared" si="128"/>
        <v>#NUM!</v>
      </c>
      <c r="I429" s="3" t="e">
        <f t="shared" si="129"/>
        <v>#NUM!</v>
      </c>
      <c r="J429" s="1">
        <f t="shared" si="130"/>
        <v>0.01</v>
      </c>
      <c r="K429" s="1">
        <f t="shared" si="131"/>
        <v>1.4859</v>
      </c>
      <c r="L429" s="1">
        <f t="shared" si="132"/>
        <v>0.01</v>
      </c>
      <c r="M429" s="4" t="e">
        <f t="shared" si="133"/>
        <v>#NUM!</v>
      </c>
      <c r="N429" s="3" t="e">
        <f t="shared" si="134"/>
        <v>#NUM!</v>
      </c>
      <c r="O429" s="1">
        <f t="shared" si="135"/>
        <v>1.5473361061596353E-2</v>
      </c>
      <c r="P429" s="2" t="e">
        <f t="shared" si="122"/>
        <v>#NUM!</v>
      </c>
      <c r="Q429" s="1" t="e">
        <f t="shared" si="123"/>
        <v>#NUM!</v>
      </c>
      <c r="R429" s="1" t="e">
        <f t="shared" si="124"/>
        <v>#NUM!</v>
      </c>
    </row>
    <row r="430" spans="1:18" x14ac:dyDescent="0.25">
      <c r="A430" s="1">
        <f t="shared" si="119"/>
        <v>4.980000000000004</v>
      </c>
      <c r="B430" s="2">
        <f t="shared" si="125"/>
        <v>0.41500000000000031</v>
      </c>
      <c r="C430" s="2">
        <f t="shared" si="120"/>
        <v>-8.1666666666666998E-2</v>
      </c>
      <c r="D430" s="2" t="e">
        <f t="shared" si="121"/>
        <v>#NUM!</v>
      </c>
      <c r="E430" s="3" t="e">
        <f t="shared" si="136"/>
        <v>#NUM!</v>
      </c>
      <c r="F430" s="2" t="e">
        <f t="shared" si="126"/>
        <v>#NUM!</v>
      </c>
      <c r="G430" s="3" t="e">
        <f t="shared" si="127"/>
        <v>#NUM!</v>
      </c>
      <c r="H430" s="3" t="e">
        <f t="shared" si="128"/>
        <v>#NUM!</v>
      </c>
      <c r="I430" s="3" t="e">
        <f t="shared" si="129"/>
        <v>#NUM!</v>
      </c>
      <c r="J430" s="1">
        <f t="shared" si="130"/>
        <v>0.01</v>
      </c>
      <c r="K430" s="1">
        <f t="shared" si="131"/>
        <v>1.4859</v>
      </c>
      <c r="L430" s="1">
        <f t="shared" si="132"/>
        <v>0.01</v>
      </c>
      <c r="M430" s="4" t="e">
        <f t="shared" si="133"/>
        <v>#NUM!</v>
      </c>
      <c r="N430" s="3" t="e">
        <f t="shared" si="134"/>
        <v>#NUM!</v>
      </c>
      <c r="O430" s="1">
        <f t="shared" si="135"/>
        <v>1.5473361061596353E-2</v>
      </c>
      <c r="P430" s="2" t="e">
        <f t="shared" si="122"/>
        <v>#NUM!</v>
      </c>
      <c r="Q430" s="1" t="e">
        <f t="shared" si="123"/>
        <v>#NUM!</v>
      </c>
      <c r="R430" s="1" t="e">
        <f t="shared" si="124"/>
        <v>#NUM!</v>
      </c>
    </row>
    <row r="431" spans="1:18" x14ac:dyDescent="0.25">
      <c r="A431" s="1">
        <f t="shared" si="119"/>
        <v>4.9920000000000035</v>
      </c>
      <c r="B431" s="2">
        <f t="shared" si="125"/>
        <v>0.41600000000000031</v>
      </c>
      <c r="C431" s="2">
        <f t="shared" si="120"/>
        <v>-8.2666666666666999E-2</v>
      </c>
      <c r="D431" s="2" t="e">
        <f t="shared" si="121"/>
        <v>#NUM!</v>
      </c>
      <c r="E431" s="3" t="e">
        <f t="shared" si="136"/>
        <v>#NUM!</v>
      </c>
      <c r="F431" s="2" t="e">
        <f t="shared" si="126"/>
        <v>#NUM!</v>
      </c>
      <c r="G431" s="3" t="e">
        <f t="shared" si="127"/>
        <v>#NUM!</v>
      </c>
      <c r="H431" s="3" t="e">
        <f t="shared" si="128"/>
        <v>#NUM!</v>
      </c>
      <c r="I431" s="3" t="e">
        <f t="shared" si="129"/>
        <v>#NUM!</v>
      </c>
      <c r="J431" s="1">
        <f t="shared" si="130"/>
        <v>0.01</v>
      </c>
      <c r="K431" s="1">
        <f t="shared" si="131"/>
        <v>1.4859</v>
      </c>
      <c r="L431" s="1">
        <f t="shared" si="132"/>
        <v>0.01</v>
      </c>
      <c r="M431" s="4" t="e">
        <f t="shared" si="133"/>
        <v>#NUM!</v>
      </c>
      <c r="N431" s="3" t="e">
        <f t="shared" si="134"/>
        <v>#NUM!</v>
      </c>
      <c r="O431" s="1">
        <f t="shared" si="135"/>
        <v>1.5473361061596353E-2</v>
      </c>
      <c r="P431" s="2" t="e">
        <f t="shared" si="122"/>
        <v>#NUM!</v>
      </c>
      <c r="Q431" s="1" t="e">
        <f t="shared" si="123"/>
        <v>#NUM!</v>
      </c>
      <c r="R431" s="1" t="e">
        <f t="shared" si="124"/>
        <v>#NUM!</v>
      </c>
    </row>
    <row r="432" spans="1:18" x14ac:dyDescent="0.25">
      <c r="A432" s="1">
        <f t="shared" si="119"/>
        <v>5.004000000000004</v>
      </c>
      <c r="B432" s="2">
        <f t="shared" si="125"/>
        <v>0.41700000000000031</v>
      </c>
      <c r="C432" s="2">
        <f t="shared" si="120"/>
        <v>-8.3666666666667E-2</v>
      </c>
      <c r="D432" s="2" t="e">
        <f t="shared" si="121"/>
        <v>#NUM!</v>
      </c>
      <c r="E432" s="3" t="e">
        <f t="shared" si="136"/>
        <v>#NUM!</v>
      </c>
      <c r="F432" s="2" t="e">
        <f t="shared" si="126"/>
        <v>#NUM!</v>
      </c>
      <c r="G432" s="3" t="e">
        <f t="shared" si="127"/>
        <v>#NUM!</v>
      </c>
      <c r="H432" s="3" t="e">
        <f t="shared" si="128"/>
        <v>#NUM!</v>
      </c>
      <c r="I432" s="3" t="e">
        <f t="shared" si="129"/>
        <v>#NUM!</v>
      </c>
      <c r="J432" s="1">
        <f t="shared" si="130"/>
        <v>0.01</v>
      </c>
      <c r="K432" s="1">
        <f t="shared" si="131"/>
        <v>1.4859</v>
      </c>
      <c r="L432" s="1">
        <f t="shared" si="132"/>
        <v>0.01</v>
      </c>
      <c r="M432" s="4" t="e">
        <f t="shared" si="133"/>
        <v>#NUM!</v>
      </c>
      <c r="N432" s="3" t="e">
        <f t="shared" si="134"/>
        <v>#NUM!</v>
      </c>
      <c r="O432" s="1">
        <f t="shared" si="135"/>
        <v>1.5473361061596353E-2</v>
      </c>
      <c r="P432" s="2" t="e">
        <f t="shared" si="122"/>
        <v>#NUM!</v>
      </c>
      <c r="Q432" s="1" t="e">
        <f t="shared" si="123"/>
        <v>#NUM!</v>
      </c>
      <c r="R432" s="1" t="e">
        <f t="shared" si="124"/>
        <v>#NUM!</v>
      </c>
    </row>
    <row r="433" spans="1:18" x14ac:dyDescent="0.25">
      <c r="A433" s="1">
        <f t="shared" si="119"/>
        <v>5.0160000000000036</v>
      </c>
      <c r="B433" s="2">
        <f t="shared" si="125"/>
        <v>0.41800000000000032</v>
      </c>
      <c r="C433" s="2">
        <f t="shared" si="120"/>
        <v>-8.4666666666667001E-2</v>
      </c>
      <c r="D433" s="2" t="e">
        <f t="shared" si="121"/>
        <v>#NUM!</v>
      </c>
      <c r="E433" s="3" t="e">
        <f t="shared" si="136"/>
        <v>#NUM!</v>
      </c>
      <c r="F433" s="2" t="e">
        <f t="shared" si="126"/>
        <v>#NUM!</v>
      </c>
      <c r="G433" s="3" t="e">
        <f t="shared" si="127"/>
        <v>#NUM!</v>
      </c>
      <c r="H433" s="3" t="e">
        <f t="shared" si="128"/>
        <v>#NUM!</v>
      </c>
      <c r="I433" s="3" t="e">
        <f t="shared" si="129"/>
        <v>#NUM!</v>
      </c>
      <c r="J433" s="1">
        <f t="shared" si="130"/>
        <v>0.01</v>
      </c>
      <c r="K433" s="1">
        <f t="shared" si="131"/>
        <v>1.4859</v>
      </c>
      <c r="L433" s="1">
        <f t="shared" si="132"/>
        <v>0.01</v>
      </c>
      <c r="M433" s="4" t="e">
        <f t="shared" si="133"/>
        <v>#NUM!</v>
      </c>
      <c r="N433" s="3" t="e">
        <f t="shared" si="134"/>
        <v>#NUM!</v>
      </c>
      <c r="O433" s="1">
        <f t="shared" si="135"/>
        <v>1.5473361061596353E-2</v>
      </c>
      <c r="P433" s="2" t="e">
        <f t="shared" si="122"/>
        <v>#NUM!</v>
      </c>
      <c r="Q433" s="1" t="e">
        <f t="shared" si="123"/>
        <v>#NUM!</v>
      </c>
      <c r="R433" s="1" t="e">
        <f t="shared" si="124"/>
        <v>#NUM!</v>
      </c>
    </row>
    <row r="434" spans="1:18" x14ac:dyDescent="0.25">
      <c r="A434" s="1">
        <f t="shared" si="119"/>
        <v>5.028000000000004</v>
      </c>
      <c r="B434" s="2">
        <f t="shared" si="125"/>
        <v>0.41900000000000032</v>
      </c>
      <c r="C434" s="2">
        <f t="shared" si="120"/>
        <v>-8.5666666666667002E-2</v>
      </c>
      <c r="D434" s="2" t="e">
        <f t="shared" si="121"/>
        <v>#NUM!</v>
      </c>
      <c r="E434" s="3" t="e">
        <f t="shared" si="136"/>
        <v>#NUM!</v>
      </c>
      <c r="F434" s="2" t="e">
        <f t="shared" si="126"/>
        <v>#NUM!</v>
      </c>
      <c r="G434" s="3" t="e">
        <f t="shared" si="127"/>
        <v>#NUM!</v>
      </c>
      <c r="H434" s="3" t="e">
        <f t="shared" si="128"/>
        <v>#NUM!</v>
      </c>
      <c r="I434" s="3" t="e">
        <f t="shared" si="129"/>
        <v>#NUM!</v>
      </c>
      <c r="J434" s="1">
        <f t="shared" si="130"/>
        <v>0.01</v>
      </c>
      <c r="K434" s="1">
        <f t="shared" si="131"/>
        <v>1.4859</v>
      </c>
      <c r="L434" s="1">
        <f t="shared" si="132"/>
        <v>0.01</v>
      </c>
      <c r="M434" s="4" t="e">
        <f t="shared" si="133"/>
        <v>#NUM!</v>
      </c>
      <c r="N434" s="3" t="e">
        <f t="shared" si="134"/>
        <v>#NUM!</v>
      </c>
      <c r="O434" s="1">
        <f t="shared" si="135"/>
        <v>1.5473361061596353E-2</v>
      </c>
      <c r="P434" s="2" t="e">
        <f t="shared" si="122"/>
        <v>#NUM!</v>
      </c>
      <c r="Q434" s="1" t="e">
        <f t="shared" si="123"/>
        <v>#NUM!</v>
      </c>
      <c r="R434" s="1" t="e">
        <f t="shared" si="124"/>
        <v>#NUM!</v>
      </c>
    </row>
    <row r="435" spans="1:18" x14ac:dyDescent="0.25">
      <c r="A435" s="1">
        <f t="shared" si="119"/>
        <v>5.0400000000000036</v>
      </c>
      <c r="B435" s="2">
        <f t="shared" si="125"/>
        <v>0.42000000000000032</v>
      </c>
      <c r="C435" s="2">
        <f t="shared" si="120"/>
        <v>-8.6666666666667003E-2</v>
      </c>
      <c r="D435" s="2" t="e">
        <f t="shared" si="121"/>
        <v>#NUM!</v>
      </c>
      <c r="E435" s="3" t="e">
        <f t="shared" si="136"/>
        <v>#NUM!</v>
      </c>
      <c r="F435" s="2" t="e">
        <f t="shared" si="126"/>
        <v>#NUM!</v>
      </c>
      <c r="G435" s="3" t="e">
        <f t="shared" si="127"/>
        <v>#NUM!</v>
      </c>
      <c r="H435" s="3" t="e">
        <f t="shared" si="128"/>
        <v>#NUM!</v>
      </c>
      <c r="I435" s="3" t="e">
        <f t="shared" si="129"/>
        <v>#NUM!</v>
      </c>
      <c r="J435" s="1">
        <f t="shared" si="130"/>
        <v>0.01</v>
      </c>
      <c r="K435" s="1">
        <f t="shared" si="131"/>
        <v>1.4859</v>
      </c>
      <c r="L435" s="1">
        <f t="shared" si="132"/>
        <v>0.01</v>
      </c>
      <c r="M435" s="4" t="e">
        <f t="shared" si="133"/>
        <v>#NUM!</v>
      </c>
      <c r="N435" s="3" t="e">
        <f t="shared" si="134"/>
        <v>#NUM!</v>
      </c>
      <c r="O435" s="1">
        <f t="shared" si="135"/>
        <v>1.5473361061596353E-2</v>
      </c>
      <c r="P435" s="2" t="e">
        <f t="shared" si="122"/>
        <v>#NUM!</v>
      </c>
      <c r="Q435" s="1" t="e">
        <f t="shared" si="123"/>
        <v>#NUM!</v>
      </c>
      <c r="R435" s="1" t="e">
        <f t="shared" si="124"/>
        <v>#NUM!</v>
      </c>
    </row>
    <row r="436" spans="1:18" x14ac:dyDescent="0.25">
      <c r="A436" s="1">
        <f t="shared" si="119"/>
        <v>5.052000000000004</v>
      </c>
      <c r="B436" s="2">
        <f t="shared" si="125"/>
        <v>0.42100000000000032</v>
      </c>
      <c r="C436" s="2">
        <f t="shared" si="120"/>
        <v>-8.7666666666667004E-2</v>
      </c>
      <c r="D436" s="2" t="e">
        <f t="shared" si="121"/>
        <v>#NUM!</v>
      </c>
      <c r="E436" s="3" t="e">
        <f t="shared" si="136"/>
        <v>#NUM!</v>
      </c>
      <c r="F436" s="2" t="e">
        <f t="shared" si="126"/>
        <v>#NUM!</v>
      </c>
      <c r="G436" s="3" t="e">
        <f t="shared" si="127"/>
        <v>#NUM!</v>
      </c>
      <c r="H436" s="3" t="e">
        <f t="shared" si="128"/>
        <v>#NUM!</v>
      </c>
      <c r="I436" s="3" t="e">
        <f t="shared" si="129"/>
        <v>#NUM!</v>
      </c>
      <c r="J436" s="1">
        <f t="shared" si="130"/>
        <v>0.01</v>
      </c>
      <c r="K436" s="1">
        <f t="shared" si="131"/>
        <v>1.4859</v>
      </c>
      <c r="L436" s="1">
        <f t="shared" si="132"/>
        <v>0.01</v>
      </c>
      <c r="M436" s="4" t="e">
        <f t="shared" si="133"/>
        <v>#NUM!</v>
      </c>
      <c r="N436" s="3" t="e">
        <f t="shared" si="134"/>
        <v>#NUM!</v>
      </c>
      <c r="O436" s="1">
        <f t="shared" si="135"/>
        <v>1.5473361061596353E-2</v>
      </c>
      <c r="P436" s="2" t="e">
        <f t="shared" si="122"/>
        <v>#NUM!</v>
      </c>
      <c r="Q436" s="1" t="e">
        <f t="shared" si="123"/>
        <v>#NUM!</v>
      </c>
      <c r="R436" s="1" t="e">
        <f t="shared" si="124"/>
        <v>#NUM!</v>
      </c>
    </row>
    <row r="437" spans="1:18" x14ac:dyDescent="0.25">
      <c r="A437" s="1">
        <f t="shared" si="119"/>
        <v>5.0640000000000036</v>
      </c>
      <c r="B437" s="2">
        <f t="shared" si="125"/>
        <v>0.42200000000000032</v>
      </c>
      <c r="C437" s="2">
        <f t="shared" si="120"/>
        <v>-8.8666666666667004E-2</v>
      </c>
      <c r="D437" s="2" t="e">
        <f t="shared" si="121"/>
        <v>#NUM!</v>
      </c>
      <c r="E437" s="3" t="e">
        <f t="shared" si="136"/>
        <v>#NUM!</v>
      </c>
      <c r="F437" s="2" t="e">
        <f t="shared" si="126"/>
        <v>#NUM!</v>
      </c>
      <c r="G437" s="3" t="e">
        <f t="shared" si="127"/>
        <v>#NUM!</v>
      </c>
      <c r="H437" s="3" t="e">
        <f t="shared" si="128"/>
        <v>#NUM!</v>
      </c>
      <c r="I437" s="3" t="e">
        <f t="shared" si="129"/>
        <v>#NUM!</v>
      </c>
      <c r="J437" s="1">
        <f t="shared" si="130"/>
        <v>0.01</v>
      </c>
      <c r="K437" s="1">
        <f t="shared" si="131"/>
        <v>1.4859</v>
      </c>
      <c r="L437" s="1">
        <f t="shared" si="132"/>
        <v>0.01</v>
      </c>
      <c r="M437" s="4" t="e">
        <f t="shared" si="133"/>
        <v>#NUM!</v>
      </c>
      <c r="N437" s="3" t="e">
        <f t="shared" si="134"/>
        <v>#NUM!</v>
      </c>
      <c r="O437" s="1">
        <f t="shared" si="135"/>
        <v>1.5473361061596353E-2</v>
      </c>
      <c r="P437" s="2" t="e">
        <f t="shared" si="122"/>
        <v>#NUM!</v>
      </c>
      <c r="Q437" s="1" t="e">
        <f t="shared" si="123"/>
        <v>#NUM!</v>
      </c>
      <c r="R437" s="1" t="e">
        <f t="shared" si="124"/>
        <v>#NUM!</v>
      </c>
    </row>
    <row r="438" spans="1:18" x14ac:dyDescent="0.25">
      <c r="A438" s="1">
        <f t="shared" si="119"/>
        <v>5.0760000000000041</v>
      </c>
      <c r="B438" s="2">
        <f t="shared" si="125"/>
        <v>0.42300000000000032</v>
      </c>
      <c r="C438" s="2">
        <f t="shared" si="120"/>
        <v>-8.9666666666667005E-2</v>
      </c>
      <c r="D438" s="2" t="e">
        <f t="shared" si="121"/>
        <v>#NUM!</v>
      </c>
      <c r="E438" s="3" t="e">
        <f t="shared" si="136"/>
        <v>#NUM!</v>
      </c>
      <c r="F438" s="2" t="e">
        <f t="shared" si="126"/>
        <v>#NUM!</v>
      </c>
      <c r="G438" s="3" t="e">
        <f t="shared" si="127"/>
        <v>#NUM!</v>
      </c>
      <c r="H438" s="3" t="e">
        <f t="shared" si="128"/>
        <v>#NUM!</v>
      </c>
      <c r="I438" s="3" t="e">
        <f t="shared" si="129"/>
        <v>#NUM!</v>
      </c>
      <c r="J438" s="1">
        <f t="shared" si="130"/>
        <v>0.01</v>
      </c>
      <c r="K438" s="1">
        <f t="shared" si="131"/>
        <v>1.4859</v>
      </c>
      <c r="L438" s="1">
        <f t="shared" si="132"/>
        <v>0.01</v>
      </c>
      <c r="M438" s="4" t="e">
        <f t="shared" si="133"/>
        <v>#NUM!</v>
      </c>
      <c r="N438" s="3" t="e">
        <f t="shared" si="134"/>
        <v>#NUM!</v>
      </c>
      <c r="O438" s="1">
        <f t="shared" si="135"/>
        <v>1.5473361061596353E-2</v>
      </c>
      <c r="P438" s="2" t="e">
        <f t="shared" si="122"/>
        <v>#NUM!</v>
      </c>
      <c r="Q438" s="1" t="e">
        <f t="shared" si="123"/>
        <v>#NUM!</v>
      </c>
      <c r="R438" s="1" t="e">
        <f t="shared" si="124"/>
        <v>#NUM!</v>
      </c>
    </row>
    <row r="439" spans="1:18" x14ac:dyDescent="0.25">
      <c r="A439" s="1">
        <f t="shared" si="119"/>
        <v>5.0880000000000036</v>
      </c>
      <c r="B439" s="2">
        <f t="shared" si="125"/>
        <v>0.42400000000000032</v>
      </c>
      <c r="C439" s="2">
        <f t="shared" si="120"/>
        <v>-9.0666666666667006E-2</v>
      </c>
      <c r="D439" s="2" t="e">
        <f t="shared" si="121"/>
        <v>#NUM!</v>
      </c>
      <c r="E439" s="3" t="e">
        <f t="shared" si="136"/>
        <v>#NUM!</v>
      </c>
      <c r="F439" s="2" t="e">
        <f t="shared" si="126"/>
        <v>#NUM!</v>
      </c>
      <c r="G439" s="3" t="e">
        <f t="shared" si="127"/>
        <v>#NUM!</v>
      </c>
      <c r="H439" s="3" t="e">
        <f t="shared" si="128"/>
        <v>#NUM!</v>
      </c>
      <c r="I439" s="3" t="e">
        <f t="shared" si="129"/>
        <v>#NUM!</v>
      </c>
      <c r="J439" s="1">
        <f t="shared" si="130"/>
        <v>0.01</v>
      </c>
      <c r="K439" s="1">
        <f t="shared" si="131"/>
        <v>1.4859</v>
      </c>
      <c r="L439" s="1">
        <f t="shared" si="132"/>
        <v>0.01</v>
      </c>
      <c r="M439" s="4" t="e">
        <f t="shared" si="133"/>
        <v>#NUM!</v>
      </c>
      <c r="N439" s="3" t="e">
        <f t="shared" si="134"/>
        <v>#NUM!</v>
      </c>
      <c r="O439" s="1">
        <f t="shared" si="135"/>
        <v>1.5473361061596353E-2</v>
      </c>
      <c r="P439" s="2" t="e">
        <f t="shared" si="122"/>
        <v>#NUM!</v>
      </c>
      <c r="Q439" s="1" t="e">
        <f t="shared" si="123"/>
        <v>#NUM!</v>
      </c>
      <c r="R439" s="1" t="e">
        <f t="shared" si="124"/>
        <v>#NUM!</v>
      </c>
    </row>
    <row r="440" spans="1:18" x14ac:dyDescent="0.25">
      <c r="A440" s="1">
        <f t="shared" si="119"/>
        <v>5.1000000000000041</v>
      </c>
      <c r="B440" s="2">
        <f t="shared" si="125"/>
        <v>0.42500000000000032</v>
      </c>
      <c r="C440" s="2">
        <f t="shared" si="120"/>
        <v>-9.1666666666667007E-2</v>
      </c>
      <c r="D440" s="2" t="e">
        <f t="shared" si="121"/>
        <v>#NUM!</v>
      </c>
      <c r="E440" s="3" t="e">
        <f t="shared" si="136"/>
        <v>#NUM!</v>
      </c>
      <c r="F440" s="2" t="e">
        <f t="shared" si="126"/>
        <v>#NUM!</v>
      </c>
      <c r="G440" s="3" t="e">
        <f t="shared" si="127"/>
        <v>#NUM!</v>
      </c>
      <c r="H440" s="3" t="e">
        <f t="shared" si="128"/>
        <v>#NUM!</v>
      </c>
      <c r="I440" s="3" t="e">
        <f t="shared" si="129"/>
        <v>#NUM!</v>
      </c>
      <c r="J440" s="1">
        <f t="shared" si="130"/>
        <v>0.01</v>
      </c>
      <c r="K440" s="1">
        <f t="shared" si="131"/>
        <v>1.4859</v>
      </c>
      <c r="L440" s="1">
        <f t="shared" si="132"/>
        <v>0.01</v>
      </c>
      <c r="M440" s="4" t="e">
        <f t="shared" si="133"/>
        <v>#NUM!</v>
      </c>
      <c r="N440" s="3" t="e">
        <f t="shared" si="134"/>
        <v>#NUM!</v>
      </c>
      <c r="O440" s="1">
        <f t="shared" si="135"/>
        <v>1.5473361061596353E-2</v>
      </c>
      <c r="P440" s="2" t="e">
        <f t="shared" si="122"/>
        <v>#NUM!</v>
      </c>
      <c r="Q440" s="1" t="e">
        <f t="shared" si="123"/>
        <v>#NUM!</v>
      </c>
      <c r="R440" s="1" t="e">
        <f t="shared" si="124"/>
        <v>#NUM!</v>
      </c>
    </row>
    <row r="441" spans="1:18" x14ac:dyDescent="0.25">
      <c r="A441" s="1">
        <f t="shared" si="119"/>
        <v>5.1120000000000037</v>
      </c>
      <c r="B441" s="2">
        <f t="shared" si="125"/>
        <v>0.42600000000000032</v>
      </c>
      <c r="C441" s="2">
        <f t="shared" si="120"/>
        <v>-9.2666666666667008E-2</v>
      </c>
      <c r="D441" s="2" t="e">
        <f t="shared" si="121"/>
        <v>#NUM!</v>
      </c>
      <c r="E441" s="3" t="e">
        <f t="shared" si="136"/>
        <v>#NUM!</v>
      </c>
      <c r="F441" s="2" t="e">
        <f t="shared" si="126"/>
        <v>#NUM!</v>
      </c>
      <c r="G441" s="3" t="e">
        <f t="shared" si="127"/>
        <v>#NUM!</v>
      </c>
      <c r="H441" s="3" t="e">
        <f t="shared" si="128"/>
        <v>#NUM!</v>
      </c>
      <c r="I441" s="3" t="e">
        <f t="shared" si="129"/>
        <v>#NUM!</v>
      </c>
      <c r="J441" s="1">
        <f t="shared" si="130"/>
        <v>0.01</v>
      </c>
      <c r="K441" s="1">
        <f t="shared" si="131"/>
        <v>1.4859</v>
      </c>
      <c r="L441" s="1">
        <f t="shared" si="132"/>
        <v>0.01</v>
      </c>
      <c r="M441" s="4" t="e">
        <f t="shared" si="133"/>
        <v>#NUM!</v>
      </c>
      <c r="N441" s="3" t="e">
        <f t="shared" si="134"/>
        <v>#NUM!</v>
      </c>
      <c r="O441" s="1">
        <f t="shared" si="135"/>
        <v>1.5473361061596353E-2</v>
      </c>
      <c r="P441" s="2" t="e">
        <f t="shared" si="122"/>
        <v>#NUM!</v>
      </c>
      <c r="Q441" s="1" t="e">
        <f t="shared" si="123"/>
        <v>#NUM!</v>
      </c>
      <c r="R441" s="1" t="e">
        <f t="shared" si="124"/>
        <v>#NUM!</v>
      </c>
    </row>
    <row r="442" spans="1:18" x14ac:dyDescent="0.25">
      <c r="A442" s="1">
        <f t="shared" si="119"/>
        <v>5.1240000000000041</v>
      </c>
      <c r="B442" s="2">
        <f t="shared" si="125"/>
        <v>0.42700000000000032</v>
      </c>
      <c r="C442" s="2">
        <f t="shared" si="120"/>
        <v>-9.3666666666667009E-2</v>
      </c>
      <c r="D442" s="2" t="e">
        <f t="shared" si="121"/>
        <v>#NUM!</v>
      </c>
      <c r="E442" s="3" t="e">
        <f t="shared" si="136"/>
        <v>#NUM!</v>
      </c>
      <c r="F442" s="2" t="e">
        <f t="shared" si="126"/>
        <v>#NUM!</v>
      </c>
      <c r="G442" s="3" t="e">
        <f t="shared" si="127"/>
        <v>#NUM!</v>
      </c>
      <c r="H442" s="3" t="e">
        <f t="shared" si="128"/>
        <v>#NUM!</v>
      </c>
      <c r="I442" s="3" t="e">
        <f t="shared" si="129"/>
        <v>#NUM!</v>
      </c>
      <c r="J442" s="1">
        <f t="shared" si="130"/>
        <v>0.01</v>
      </c>
      <c r="K442" s="1">
        <f t="shared" si="131"/>
        <v>1.4859</v>
      </c>
      <c r="L442" s="1">
        <f t="shared" si="132"/>
        <v>0.01</v>
      </c>
      <c r="M442" s="4" t="e">
        <f t="shared" si="133"/>
        <v>#NUM!</v>
      </c>
      <c r="N442" s="3" t="e">
        <f t="shared" si="134"/>
        <v>#NUM!</v>
      </c>
      <c r="O442" s="1">
        <f t="shared" si="135"/>
        <v>1.5473361061596353E-2</v>
      </c>
      <c r="P442" s="2" t="e">
        <f t="shared" si="122"/>
        <v>#NUM!</v>
      </c>
      <c r="Q442" s="1" t="e">
        <f t="shared" si="123"/>
        <v>#NUM!</v>
      </c>
      <c r="R442" s="1" t="e">
        <f t="shared" si="124"/>
        <v>#NUM!</v>
      </c>
    </row>
    <row r="443" spans="1:18" x14ac:dyDescent="0.25">
      <c r="A443" s="1">
        <f t="shared" si="119"/>
        <v>5.1360000000000037</v>
      </c>
      <c r="B443" s="2">
        <f t="shared" si="125"/>
        <v>0.42800000000000032</v>
      </c>
      <c r="C443" s="2">
        <f t="shared" si="120"/>
        <v>-9.466666666666701E-2</v>
      </c>
      <c r="D443" s="2" t="e">
        <f t="shared" si="121"/>
        <v>#NUM!</v>
      </c>
      <c r="E443" s="3" t="e">
        <f t="shared" si="136"/>
        <v>#NUM!</v>
      </c>
      <c r="F443" s="2" t="e">
        <f t="shared" si="126"/>
        <v>#NUM!</v>
      </c>
      <c r="G443" s="3" t="e">
        <f t="shared" si="127"/>
        <v>#NUM!</v>
      </c>
      <c r="H443" s="3" t="e">
        <f t="shared" si="128"/>
        <v>#NUM!</v>
      </c>
      <c r="I443" s="3" t="e">
        <f t="shared" si="129"/>
        <v>#NUM!</v>
      </c>
      <c r="J443" s="1">
        <f t="shared" si="130"/>
        <v>0.01</v>
      </c>
      <c r="K443" s="1">
        <f t="shared" si="131"/>
        <v>1.4859</v>
      </c>
      <c r="L443" s="1">
        <f t="shared" si="132"/>
        <v>0.01</v>
      </c>
      <c r="M443" s="4" t="e">
        <f t="shared" si="133"/>
        <v>#NUM!</v>
      </c>
      <c r="N443" s="3" t="e">
        <f t="shared" si="134"/>
        <v>#NUM!</v>
      </c>
      <c r="O443" s="1">
        <f t="shared" si="135"/>
        <v>1.5473361061596353E-2</v>
      </c>
      <c r="P443" s="2" t="e">
        <f t="shared" si="122"/>
        <v>#NUM!</v>
      </c>
      <c r="Q443" s="1" t="e">
        <f t="shared" si="123"/>
        <v>#NUM!</v>
      </c>
      <c r="R443" s="1" t="e">
        <f t="shared" si="124"/>
        <v>#NUM!</v>
      </c>
    </row>
    <row r="444" spans="1:18" x14ac:dyDescent="0.25">
      <c r="A444" s="1">
        <f t="shared" si="119"/>
        <v>5.1480000000000041</v>
      </c>
      <c r="B444" s="2">
        <f t="shared" si="125"/>
        <v>0.42900000000000033</v>
      </c>
      <c r="C444" s="2">
        <f t="shared" si="120"/>
        <v>-9.5666666666667011E-2</v>
      </c>
      <c r="D444" s="2" t="e">
        <f t="shared" si="121"/>
        <v>#NUM!</v>
      </c>
      <c r="E444" s="3" t="e">
        <f t="shared" si="136"/>
        <v>#NUM!</v>
      </c>
      <c r="F444" s="2" t="e">
        <f t="shared" si="126"/>
        <v>#NUM!</v>
      </c>
      <c r="G444" s="3" t="e">
        <f t="shared" si="127"/>
        <v>#NUM!</v>
      </c>
      <c r="H444" s="3" t="e">
        <f t="shared" si="128"/>
        <v>#NUM!</v>
      </c>
      <c r="I444" s="3" t="e">
        <f t="shared" si="129"/>
        <v>#NUM!</v>
      </c>
      <c r="J444" s="1">
        <f t="shared" si="130"/>
        <v>0.01</v>
      </c>
      <c r="K444" s="1">
        <f t="shared" si="131"/>
        <v>1.4859</v>
      </c>
      <c r="L444" s="1">
        <f t="shared" si="132"/>
        <v>0.01</v>
      </c>
      <c r="M444" s="4" t="e">
        <f t="shared" si="133"/>
        <v>#NUM!</v>
      </c>
      <c r="N444" s="3" t="e">
        <f t="shared" si="134"/>
        <v>#NUM!</v>
      </c>
      <c r="O444" s="1">
        <f t="shared" si="135"/>
        <v>1.5473361061596353E-2</v>
      </c>
      <c r="P444" s="2" t="e">
        <f t="shared" si="122"/>
        <v>#NUM!</v>
      </c>
      <c r="Q444" s="1" t="e">
        <f t="shared" si="123"/>
        <v>#NUM!</v>
      </c>
      <c r="R444" s="1" t="e">
        <f t="shared" si="124"/>
        <v>#NUM!</v>
      </c>
    </row>
    <row r="445" spans="1:18" x14ac:dyDescent="0.25">
      <c r="A445" s="1">
        <f t="shared" si="119"/>
        <v>5.1600000000000037</v>
      </c>
      <c r="B445" s="2">
        <f t="shared" si="125"/>
        <v>0.43000000000000033</v>
      </c>
      <c r="C445" s="2">
        <f t="shared" si="120"/>
        <v>-9.6666666666667012E-2</v>
      </c>
      <c r="D445" s="2" t="e">
        <f t="shared" si="121"/>
        <v>#NUM!</v>
      </c>
      <c r="E445" s="3" t="e">
        <f t="shared" si="136"/>
        <v>#NUM!</v>
      </c>
      <c r="F445" s="2" t="e">
        <f t="shared" si="126"/>
        <v>#NUM!</v>
      </c>
      <c r="G445" s="3" t="e">
        <f t="shared" si="127"/>
        <v>#NUM!</v>
      </c>
      <c r="H445" s="3" t="e">
        <f t="shared" si="128"/>
        <v>#NUM!</v>
      </c>
      <c r="I445" s="3" t="e">
        <f t="shared" si="129"/>
        <v>#NUM!</v>
      </c>
      <c r="J445" s="1">
        <f t="shared" si="130"/>
        <v>0.01</v>
      </c>
      <c r="K445" s="1">
        <f t="shared" si="131"/>
        <v>1.4859</v>
      </c>
      <c r="L445" s="1">
        <f t="shared" si="132"/>
        <v>0.01</v>
      </c>
      <c r="M445" s="4" t="e">
        <f t="shared" si="133"/>
        <v>#NUM!</v>
      </c>
      <c r="N445" s="3" t="e">
        <f t="shared" si="134"/>
        <v>#NUM!</v>
      </c>
      <c r="O445" s="1">
        <f t="shared" si="135"/>
        <v>1.5473361061596353E-2</v>
      </c>
      <c r="P445" s="2" t="e">
        <f t="shared" si="122"/>
        <v>#NUM!</v>
      </c>
      <c r="Q445" s="1" t="e">
        <f t="shared" si="123"/>
        <v>#NUM!</v>
      </c>
      <c r="R445" s="1" t="e">
        <f t="shared" si="124"/>
        <v>#NUM!</v>
      </c>
    </row>
    <row r="446" spans="1:18" x14ac:dyDescent="0.25">
      <c r="A446" s="1">
        <f t="shared" si="119"/>
        <v>5.1720000000000041</v>
      </c>
      <c r="B446" s="2">
        <f t="shared" si="125"/>
        <v>0.43100000000000033</v>
      </c>
      <c r="C446" s="2">
        <f t="shared" si="120"/>
        <v>-9.7666666666667012E-2</v>
      </c>
      <c r="D446" s="2" t="e">
        <f t="shared" si="121"/>
        <v>#NUM!</v>
      </c>
      <c r="E446" s="3" t="e">
        <f t="shared" si="136"/>
        <v>#NUM!</v>
      </c>
      <c r="F446" s="2" t="e">
        <f t="shared" si="126"/>
        <v>#NUM!</v>
      </c>
      <c r="G446" s="3" t="e">
        <f t="shared" si="127"/>
        <v>#NUM!</v>
      </c>
      <c r="H446" s="3" t="e">
        <f t="shared" si="128"/>
        <v>#NUM!</v>
      </c>
      <c r="I446" s="3" t="e">
        <f t="shared" si="129"/>
        <v>#NUM!</v>
      </c>
      <c r="J446" s="1">
        <f t="shared" si="130"/>
        <v>0.01</v>
      </c>
      <c r="K446" s="1">
        <f t="shared" si="131"/>
        <v>1.4859</v>
      </c>
      <c r="L446" s="1">
        <f t="shared" si="132"/>
        <v>0.01</v>
      </c>
      <c r="M446" s="4" t="e">
        <f t="shared" si="133"/>
        <v>#NUM!</v>
      </c>
      <c r="N446" s="3" t="e">
        <f t="shared" si="134"/>
        <v>#NUM!</v>
      </c>
      <c r="O446" s="1">
        <f t="shared" si="135"/>
        <v>1.5473361061596353E-2</v>
      </c>
      <c r="P446" s="2" t="e">
        <f t="shared" si="122"/>
        <v>#NUM!</v>
      </c>
      <c r="Q446" s="1" t="e">
        <f t="shared" si="123"/>
        <v>#NUM!</v>
      </c>
      <c r="R446" s="1" t="e">
        <f t="shared" si="124"/>
        <v>#NUM!</v>
      </c>
    </row>
    <row r="447" spans="1:18" x14ac:dyDescent="0.25">
      <c r="A447" s="1">
        <f t="shared" si="119"/>
        <v>5.1840000000000037</v>
      </c>
      <c r="B447" s="2">
        <f t="shared" si="125"/>
        <v>0.43200000000000033</v>
      </c>
      <c r="C447" s="2">
        <f t="shared" si="120"/>
        <v>-9.8666666666667013E-2</v>
      </c>
      <c r="D447" s="2" t="e">
        <f t="shared" si="121"/>
        <v>#NUM!</v>
      </c>
      <c r="E447" s="3" t="e">
        <f t="shared" si="136"/>
        <v>#NUM!</v>
      </c>
      <c r="F447" s="2" t="e">
        <f t="shared" si="126"/>
        <v>#NUM!</v>
      </c>
      <c r="G447" s="3" t="e">
        <f t="shared" si="127"/>
        <v>#NUM!</v>
      </c>
      <c r="H447" s="3" t="e">
        <f t="shared" si="128"/>
        <v>#NUM!</v>
      </c>
      <c r="I447" s="3" t="e">
        <f t="shared" si="129"/>
        <v>#NUM!</v>
      </c>
      <c r="J447" s="1">
        <f t="shared" si="130"/>
        <v>0.01</v>
      </c>
      <c r="K447" s="1">
        <f t="shared" si="131"/>
        <v>1.4859</v>
      </c>
      <c r="L447" s="1">
        <f t="shared" si="132"/>
        <v>0.01</v>
      </c>
      <c r="M447" s="4" t="e">
        <f t="shared" si="133"/>
        <v>#NUM!</v>
      </c>
      <c r="N447" s="3" t="e">
        <f t="shared" si="134"/>
        <v>#NUM!</v>
      </c>
      <c r="O447" s="1">
        <f t="shared" si="135"/>
        <v>1.5473361061596353E-2</v>
      </c>
      <c r="P447" s="2" t="e">
        <f t="shared" si="122"/>
        <v>#NUM!</v>
      </c>
      <c r="Q447" s="1" t="e">
        <f t="shared" si="123"/>
        <v>#NUM!</v>
      </c>
      <c r="R447" s="1" t="e">
        <f t="shared" si="124"/>
        <v>#NUM!</v>
      </c>
    </row>
    <row r="448" spans="1:18" x14ac:dyDescent="0.25">
      <c r="A448" s="1">
        <f t="shared" si="119"/>
        <v>5.1960000000000042</v>
      </c>
      <c r="B448" s="2">
        <f t="shared" si="125"/>
        <v>0.43300000000000033</v>
      </c>
      <c r="C448" s="2">
        <f t="shared" si="120"/>
        <v>-9.9666666666667014E-2</v>
      </c>
      <c r="D448" s="2" t="e">
        <f t="shared" si="121"/>
        <v>#NUM!</v>
      </c>
      <c r="E448" s="3" t="e">
        <f t="shared" si="136"/>
        <v>#NUM!</v>
      </c>
      <c r="F448" s="2" t="e">
        <f t="shared" si="126"/>
        <v>#NUM!</v>
      </c>
      <c r="G448" s="3" t="e">
        <f t="shared" si="127"/>
        <v>#NUM!</v>
      </c>
      <c r="H448" s="3" t="e">
        <f t="shared" si="128"/>
        <v>#NUM!</v>
      </c>
      <c r="I448" s="3" t="e">
        <f t="shared" si="129"/>
        <v>#NUM!</v>
      </c>
      <c r="J448" s="1">
        <f t="shared" si="130"/>
        <v>0.01</v>
      </c>
      <c r="K448" s="1">
        <f t="shared" si="131"/>
        <v>1.4859</v>
      </c>
      <c r="L448" s="1">
        <f t="shared" si="132"/>
        <v>0.01</v>
      </c>
      <c r="M448" s="4" t="e">
        <f t="shared" si="133"/>
        <v>#NUM!</v>
      </c>
      <c r="N448" s="3" t="e">
        <f t="shared" si="134"/>
        <v>#NUM!</v>
      </c>
      <c r="O448" s="1">
        <f t="shared" si="135"/>
        <v>1.5473361061596353E-2</v>
      </c>
      <c r="P448" s="2" t="e">
        <f t="shared" si="122"/>
        <v>#NUM!</v>
      </c>
      <c r="Q448" s="1" t="e">
        <f t="shared" si="123"/>
        <v>#NUM!</v>
      </c>
      <c r="R448" s="1" t="e">
        <f t="shared" si="124"/>
        <v>#NUM!</v>
      </c>
    </row>
    <row r="449" spans="1:18" x14ac:dyDescent="0.25">
      <c r="A449" s="1">
        <f t="shared" si="119"/>
        <v>5.2080000000000037</v>
      </c>
      <c r="B449" s="2">
        <f t="shared" si="125"/>
        <v>0.43400000000000033</v>
      </c>
      <c r="C449" s="2">
        <f t="shared" si="120"/>
        <v>-0.10066666666666702</v>
      </c>
      <c r="D449" s="2" t="e">
        <f t="shared" si="121"/>
        <v>#NUM!</v>
      </c>
      <c r="E449" s="3" t="e">
        <f t="shared" si="136"/>
        <v>#NUM!</v>
      </c>
      <c r="F449" s="2" t="e">
        <f t="shared" si="126"/>
        <v>#NUM!</v>
      </c>
      <c r="G449" s="3" t="e">
        <f t="shared" si="127"/>
        <v>#NUM!</v>
      </c>
      <c r="H449" s="3" t="e">
        <f t="shared" si="128"/>
        <v>#NUM!</v>
      </c>
      <c r="I449" s="3" t="e">
        <f t="shared" si="129"/>
        <v>#NUM!</v>
      </c>
      <c r="J449" s="1">
        <f t="shared" si="130"/>
        <v>0.01</v>
      </c>
      <c r="K449" s="1">
        <f t="shared" si="131"/>
        <v>1.4859</v>
      </c>
      <c r="L449" s="1">
        <f t="shared" si="132"/>
        <v>0.01</v>
      </c>
      <c r="M449" s="4" t="e">
        <f t="shared" si="133"/>
        <v>#NUM!</v>
      </c>
      <c r="N449" s="3" t="e">
        <f t="shared" si="134"/>
        <v>#NUM!</v>
      </c>
      <c r="O449" s="1">
        <f t="shared" si="135"/>
        <v>1.5473361061596353E-2</v>
      </c>
      <c r="P449" s="2" t="e">
        <f t="shared" si="122"/>
        <v>#NUM!</v>
      </c>
      <c r="Q449" s="1" t="e">
        <f t="shared" si="123"/>
        <v>#NUM!</v>
      </c>
      <c r="R449" s="1" t="e">
        <f t="shared" si="124"/>
        <v>#NUM!</v>
      </c>
    </row>
    <row r="450" spans="1:18" x14ac:dyDescent="0.25">
      <c r="A450" s="1">
        <f t="shared" si="119"/>
        <v>5.2200000000000042</v>
      </c>
      <c r="B450" s="2">
        <f t="shared" si="125"/>
        <v>0.43500000000000033</v>
      </c>
      <c r="C450" s="2">
        <f t="shared" si="120"/>
        <v>-0.10166666666666702</v>
      </c>
      <c r="D450" s="2" t="e">
        <f t="shared" si="121"/>
        <v>#NUM!</v>
      </c>
      <c r="E450" s="3" t="e">
        <f t="shared" si="136"/>
        <v>#NUM!</v>
      </c>
      <c r="F450" s="2" t="e">
        <f t="shared" si="126"/>
        <v>#NUM!</v>
      </c>
      <c r="G450" s="3" t="e">
        <f t="shared" si="127"/>
        <v>#NUM!</v>
      </c>
      <c r="H450" s="3" t="e">
        <f t="shared" si="128"/>
        <v>#NUM!</v>
      </c>
      <c r="I450" s="3" t="e">
        <f t="shared" si="129"/>
        <v>#NUM!</v>
      </c>
      <c r="J450" s="1">
        <f t="shared" si="130"/>
        <v>0.01</v>
      </c>
      <c r="K450" s="1">
        <f t="shared" si="131"/>
        <v>1.4859</v>
      </c>
      <c r="L450" s="1">
        <f t="shared" si="132"/>
        <v>0.01</v>
      </c>
      <c r="M450" s="4" t="e">
        <f t="shared" si="133"/>
        <v>#NUM!</v>
      </c>
      <c r="N450" s="3" t="e">
        <f t="shared" si="134"/>
        <v>#NUM!</v>
      </c>
      <c r="O450" s="1">
        <f t="shared" si="135"/>
        <v>1.5473361061596353E-2</v>
      </c>
      <c r="P450" s="2" t="e">
        <f t="shared" si="122"/>
        <v>#NUM!</v>
      </c>
      <c r="Q450" s="1" t="e">
        <f t="shared" si="123"/>
        <v>#NUM!</v>
      </c>
      <c r="R450" s="1" t="e">
        <f t="shared" si="124"/>
        <v>#NUM!</v>
      </c>
    </row>
    <row r="451" spans="1:18" x14ac:dyDescent="0.25">
      <c r="A451" s="1">
        <f t="shared" si="119"/>
        <v>5.2320000000000038</v>
      </c>
      <c r="B451" s="2">
        <f t="shared" si="125"/>
        <v>0.43600000000000033</v>
      </c>
      <c r="C451" s="2">
        <f t="shared" si="120"/>
        <v>-0.10266666666666702</v>
      </c>
      <c r="D451" s="2" t="e">
        <f t="shared" si="121"/>
        <v>#NUM!</v>
      </c>
      <c r="E451" s="3" t="e">
        <f t="shared" si="136"/>
        <v>#NUM!</v>
      </c>
      <c r="F451" s="2" t="e">
        <f t="shared" si="126"/>
        <v>#NUM!</v>
      </c>
      <c r="G451" s="3" t="e">
        <f t="shared" si="127"/>
        <v>#NUM!</v>
      </c>
      <c r="H451" s="3" t="e">
        <f t="shared" si="128"/>
        <v>#NUM!</v>
      </c>
      <c r="I451" s="3" t="e">
        <f t="shared" si="129"/>
        <v>#NUM!</v>
      </c>
      <c r="J451" s="1">
        <f t="shared" si="130"/>
        <v>0.01</v>
      </c>
      <c r="K451" s="1">
        <f t="shared" si="131"/>
        <v>1.4859</v>
      </c>
      <c r="L451" s="1">
        <f t="shared" si="132"/>
        <v>0.01</v>
      </c>
      <c r="M451" s="4" t="e">
        <f t="shared" si="133"/>
        <v>#NUM!</v>
      </c>
      <c r="N451" s="3" t="e">
        <f t="shared" si="134"/>
        <v>#NUM!</v>
      </c>
      <c r="O451" s="1">
        <f t="shared" si="135"/>
        <v>1.5473361061596353E-2</v>
      </c>
      <c r="P451" s="2" t="e">
        <f t="shared" si="122"/>
        <v>#NUM!</v>
      </c>
      <c r="Q451" s="1" t="e">
        <f t="shared" si="123"/>
        <v>#NUM!</v>
      </c>
      <c r="R451" s="1" t="e">
        <f t="shared" si="124"/>
        <v>#NUM!</v>
      </c>
    </row>
    <row r="452" spans="1:18" x14ac:dyDescent="0.25">
      <c r="A452" s="1">
        <f t="shared" si="119"/>
        <v>5.2440000000000042</v>
      </c>
      <c r="B452" s="2">
        <f t="shared" si="125"/>
        <v>0.43700000000000033</v>
      </c>
      <c r="C452" s="2">
        <f t="shared" si="120"/>
        <v>-0.10366666666666702</v>
      </c>
      <c r="D452" s="2" t="e">
        <f t="shared" si="121"/>
        <v>#NUM!</v>
      </c>
      <c r="E452" s="3" t="e">
        <f t="shared" si="136"/>
        <v>#NUM!</v>
      </c>
      <c r="F452" s="2" t="e">
        <f t="shared" si="126"/>
        <v>#NUM!</v>
      </c>
      <c r="G452" s="3" t="e">
        <f t="shared" si="127"/>
        <v>#NUM!</v>
      </c>
      <c r="H452" s="3" t="e">
        <f t="shared" si="128"/>
        <v>#NUM!</v>
      </c>
      <c r="I452" s="3" t="e">
        <f t="shared" si="129"/>
        <v>#NUM!</v>
      </c>
      <c r="J452" s="1">
        <f t="shared" si="130"/>
        <v>0.01</v>
      </c>
      <c r="K452" s="1">
        <f t="shared" si="131"/>
        <v>1.4859</v>
      </c>
      <c r="L452" s="1">
        <f t="shared" si="132"/>
        <v>0.01</v>
      </c>
      <c r="M452" s="4" t="e">
        <f t="shared" si="133"/>
        <v>#NUM!</v>
      </c>
      <c r="N452" s="3" t="e">
        <f t="shared" si="134"/>
        <v>#NUM!</v>
      </c>
      <c r="O452" s="1">
        <f t="shared" si="135"/>
        <v>1.5473361061596353E-2</v>
      </c>
      <c r="P452" s="2" t="e">
        <f t="shared" si="122"/>
        <v>#NUM!</v>
      </c>
      <c r="Q452" s="1" t="e">
        <f t="shared" si="123"/>
        <v>#NUM!</v>
      </c>
      <c r="R452" s="1" t="e">
        <f t="shared" si="124"/>
        <v>#NUM!</v>
      </c>
    </row>
    <row r="453" spans="1:18" x14ac:dyDescent="0.25">
      <c r="A453" s="1">
        <f t="shared" si="119"/>
        <v>5.2560000000000038</v>
      </c>
      <c r="B453" s="2">
        <f t="shared" si="125"/>
        <v>0.43800000000000033</v>
      </c>
      <c r="C453" s="2">
        <f t="shared" si="120"/>
        <v>-0.10466666666666702</v>
      </c>
      <c r="D453" s="2" t="e">
        <f t="shared" si="121"/>
        <v>#NUM!</v>
      </c>
      <c r="E453" s="3" t="e">
        <f t="shared" si="136"/>
        <v>#NUM!</v>
      </c>
      <c r="F453" s="2" t="e">
        <f t="shared" si="126"/>
        <v>#NUM!</v>
      </c>
      <c r="G453" s="3" t="e">
        <f t="shared" si="127"/>
        <v>#NUM!</v>
      </c>
      <c r="H453" s="3" t="e">
        <f t="shared" si="128"/>
        <v>#NUM!</v>
      </c>
      <c r="I453" s="3" t="e">
        <f t="shared" si="129"/>
        <v>#NUM!</v>
      </c>
      <c r="J453" s="1">
        <f t="shared" si="130"/>
        <v>0.01</v>
      </c>
      <c r="K453" s="1">
        <f t="shared" si="131"/>
        <v>1.4859</v>
      </c>
      <c r="L453" s="1">
        <f t="shared" si="132"/>
        <v>0.01</v>
      </c>
      <c r="M453" s="4" t="e">
        <f t="shared" si="133"/>
        <v>#NUM!</v>
      </c>
      <c r="N453" s="3" t="e">
        <f t="shared" si="134"/>
        <v>#NUM!</v>
      </c>
      <c r="O453" s="1">
        <f t="shared" si="135"/>
        <v>1.5473361061596353E-2</v>
      </c>
      <c r="P453" s="2" t="e">
        <f t="shared" si="122"/>
        <v>#NUM!</v>
      </c>
      <c r="Q453" s="1" t="e">
        <f t="shared" si="123"/>
        <v>#NUM!</v>
      </c>
      <c r="R453" s="1" t="e">
        <f t="shared" si="124"/>
        <v>#NUM!</v>
      </c>
    </row>
    <row r="454" spans="1:18" x14ac:dyDescent="0.25">
      <c r="A454" s="1">
        <f t="shared" ref="A454:A514" si="137">B454*12</f>
        <v>5.2680000000000042</v>
      </c>
      <c r="B454" s="2">
        <f t="shared" si="125"/>
        <v>0.43900000000000033</v>
      </c>
      <c r="C454" s="2">
        <f t="shared" ref="C454:C514" si="138">IF(B454&lt;D$10,B454,2*D$10-B454)</f>
        <v>-0.10566666666666702</v>
      </c>
      <c r="D454" s="2" t="e">
        <f t="shared" ref="D454:D514" si="139">2*ACOS((D$10-C454)/D$10)</f>
        <v>#NUM!</v>
      </c>
      <c r="E454" s="3" t="e">
        <f t="shared" si="136"/>
        <v>#NUM!</v>
      </c>
      <c r="F454" s="2" t="e">
        <f t="shared" si="126"/>
        <v>#NUM!</v>
      </c>
      <c r="G454" s="3" t="e">
        <f t="shared" si="127"/>
        <v>#NUM!</v>
      </c>
      <c r="H454" s="3" t="e">
        <f t="shared" si="128"/>
        <v>#NUM!</v>
      </c>
      <c r="I454" s="3" t="e">
        <f t="shared" si="129"/>
        <v>#NUM!</v>
      </c>
      <c r="J454" s="1">
        <f t="shared" si="130"/>
        <v>0.01</v>
      </c>
      <c r="K454" s="1">
        <f t="shared" si="131"/>
        <v>1.4859</v>
      </c>
      <c r="L454" s="1">
        <f t="shared" si="132"/>
        <v>0.01</v>
      </c>
      <c r="M454" s="4" t="e">
        <f t="shared" si="133"/>
        <v>#NUM!</v>
      </c>
      <c r="N454" s="3" t="e">
        <f t="shared" si="134"/>
        <v>#NUM!</v>
      </c>
      <c r="O454" s="1">
        <f t="shared" si="135"/>
        <v>1.5473361061596353E-2</v>
      </c>
      <c r="P454" s="2" t="e">
        <f t="shared" si="122"/>
        <v>#NUM!</v>
      </c>
      <c r="Q454" s="1" t="e">
        <f t="shared" si="123"/>
        <v>#NUM!</v>
      </c>
      <c r="R454" s="1" t="e">
        <f t="shared" si="124"/>
        <v>#NUM!</v>
      </c>
    </row>
    <row r="455" spans="1:18" x14ac:dyDescent="0.25">
      <c r="A455" s="1">
        <f t="shared" si="137"/>
        <v>5.2800000000000038</v>
      </c>
      <c r="B455" s="2">
        <f t="shared" si="125"/>
        <v>0.44000000000000034</v>
      </c>
      <c r="C455" s="2">
        <f t="shared" si="138"/>
        <v>-0.10666666666666702</v>
      </c>
      <c r="D455" s="2" t="e">
        <f t="shared" si="139"/>
        <v>#NUM!</v>
      </c>
      <c r="E455" s="3" t="e">
        <f t="shared" si="136"/>
        <v>#NUM!</v>
      </c>
      <c r="F455" s="2" t="e">
        <f t="shared" si="126"/>
        <v>#NUM!</v>
      </c>
      <c r="G455" s="3" t="e">
        <f t="shared" si="127"/>
        <v>#NUM!</v>
      </c>
      <c r="H455" s="3" t="e">
        <f t="shared" si="128"/>
        <v>#NUM!</v>
      </c>
      <c r="I455" s="3" t="e">
        <f t="shared" si="129"/>
        <v>#NUM!</v>
      </c>
      <c r="J455" s="1">
        <f t="shared" si="130"/>
        <v>0.01</v>
      </c>
      <c r="K455" s="1">
        <f t="shared" si="131"/>
        <v>1.4859</v>
      </c>
      <c r="L455" s="1">
        <f t="shared" si="132"/>
        <v>0.01</v>
      </c>
      <c r="M455" s="4" t="e">
        <f t="shared" si="133"/>
        <v>#NUM!</v>
      </c>
      <c r="N455" s="3" t="e">
        <f t="shared" si="134"/>
        <v>#NUM!</v>
      </c>
      <c r="O455" s="1">
        <f t="shared" si="135"/>
        <v>1.5473361061596353E-2</v>
      </c>
      <c r="P455" s="2" t="e">
        <f t="shared" si="122"/>
        <v>#NUM!</v>
      </c>
      <c r="Q455" s="1" t="e">
        <f t="shared" si="123"/>
        <v>#NUM!</v>
      </c>
      <c r="R455" s="1" t="e">
        <f t="shared" si="124"/>
        <v>#NUM!</v>
      </c>
    </row>
    <row r="456" spans="1:18" x14ac:dyDescent="0.25">
      <c r="A456" s="1">
        <f t="shared" si="137"/>
        <v>5.2920000000000043</v>
      </c>
      <c r="B456" s="2">
        <f t="shared" si="125"/>
        <v>0.44100000000000034</v>
      </c>
      <c r="C456" s="2">
        <f t="shared" si="138"/>
        <v>-0.10766666666666702</v>
      </c>
      <c r="D456" s="2" t="e">
        <f t="shared" si="139"/>
        <v>#NUM!</v>
      </c>
      <c r="E456" s="3" t="e">
        <f t="shared" si="136"/>
        <v>#NUM!</v>
      </c>
      <c r="F456" s="2" t="e">
        <f t="shared" si="126"/>
        <v>#NUM!</v>
      </c>
      <c r="G456" s="3" t="e">
        <f t="shared" si="127"/>
        <v>#NUM!</v>
      </c>
      <c r="H456" s="3" t="e">
        <f t="shared" si="128"/>
        <v>#NUM!</v>
      </c>
      <c r="I456" s="3" t="e">
        <f t="shared" si="129"/>
        <v>#NUM!</v>
      </c>
      <c r="J456" s="1">
        <f t="shared" si="130"/>
        <v>0.01</v>
      </c>
      <c r="K456" s="1">
        <f t="shared" si="131"/>
        <v>1.4859</v>
      </c>
      <c r="L456" s="1">
        <f t="shared" si="132"/>
        <v>0.01</v>
      </c>
      <c r="M456" s="4" t="e">
        <f t="shared" si="133"/>
        <v>#NUM!</v>
      </c>
      <c r="N456" s="3" t="e">
        <f t="shared" si="134"/>
        <v>#NUM!</v>
      </c>
      <c r="O456" s="1">
        <f t="shared" si="135"/>
        <v>1.5473361061596353E-2</v>
      </c>
      <c r="P456" s="2" t="e">
        <f t="shared" si="122"/>
        <v>#NUM!</v>
      </c>
      <c r="Q456" s="1" t="e">
        <f t="shared" si="123"/>
        <v>#NUM!</v>
      </c>
      <c r="R456" s="1" t="e">
        <f t="shared" si="124"/>
        <v>#NUM!</v>
      </c>
    </row>
    <row r="457" spans="1:18" x14ac:dyDescent="0.25">
      <c r="A457" s="1">
        <f t="shared" si="137"/>
        <v>5.3040000000000038</v>
      </c>
      <c r="B457" s="2">
        <f t="shared" si="125"/>
        <v>0.44200000000000034</v>
      </c>
      <c r="C457" s="2">
        <f t="shared" si="138"/>
        <v>-0.10866666666666702</v>
      </c>
      <c r="D457" s="2" t="e">
        <f t="shared" si="139"/>
        <v>#NUM!</v>
      </c>
      <c r="E457" s="3" t="e">
        <f t="shared" si="136"/>
        <v>#NUM!</v>
      </c>
      <c r="F457" s="2" t="e">
        <f t="shared" si="126"/>
        <v>#NUM!</v>
      </c>
      <c r="G457" s="3" t="e">
        <f t="shared" si="127"/>
        <v>#NUM!</v>
      </c>
      <c r="H457" s="3" t="e">
        <f t="shared" si="128"/>
        <v>#NUM!</v>
      </c>
      <c r="I457" s="3" t="e">
        <f t="shared" si="129"/>
        <v>#NUM!</v>
      </c>
      <c r="J457" s="1">
        <f t="shared" si="130"/>
        <v>0.01</v>
      </c>
      <c r="K457" s="1">
        <f t="shared" si="131"/>
        <v>1.4859</v>
      </c>
      <c r="L457" s="1">
        <f t="shared" si="132"/>
        <v>0.01</v>
      </c>
      <c r="M457" s="4" t="e">
        <f t="shared" si="133"/>
        <v>#NUM!</v>
      </c>
      <c r="N457" s="3" t="e">
        <f t="shared" si="134"/>
        <v>#NUM!</v>
      </c>
      <c r="O457" s="1">
        <f t="shared" si="135"/>
        <v>1.5473361061596353E-2</v>
      </c>
      <c r="P457" s="2" t="e">
        <f t="shared" si="122"/>
        <v>#NUM!</v>
      </c>
      <c r="Q457" s="1" t="e">
        <f t="shared" si="123"/>
        <v>#NUM!</v>
      </c>
      <c r="R457" s="1" t="e">
        <f t="shared" si="124"/>
        <v>#NUM!</v>
      </c>
    </row>
    <row r="458" spans="1:18" x14ac:dyDescent="0.25">
      <c r="A458" s="1">
        <f t="shared" si="137"/>
        <v>5.3160000000000043</v>
      </c>
      <c r="B458" s="2">
        <f t="shared" si="125"/>
        <v>0.44300000000000034</v>
      </c>
      <c r="C458" s="2">
        <f t="shared" si="138"/>
        <v>-0.10966666666666702</v>
      </c>
      <c r="D458" s="2" t="e">
        <f t="shared" si="139"/>
        <v>#NUM!</v>
      </c>
      <c r="E458" s="3" t="e">
        <f t="shared" si="136"/>
        <v>#NUM!</v>
      </c>
      <c r="F458" s="2" t="e">
        <f t="shared" si="126"/>
        <v>#NUM!</v>
      </c>
      <c r="G458" s="3" t="e">
        <f t="shared" si="127"/>
        <v>#NUM!</v>
      </c>
      <c r="H458" s="3" t="e">
        <f t="shared" si="128"/>
        <v>#NUM!</v>
      </c>
      <c r="I458" s="3" t="e">
        <f t="shared" si="129"/>
        <v>#NUM!</v>
      </c>
      <c r="J458" s="1">
        <f t="shared" si="130"/>
        <v>0.01</v>
      </c>
      <c r="K458" s="1">
        <f t="shared" si="131"/>
        <v>1.4859</v>
      </c>
      <c r="L458" s="1">
        <f t="shared" si="132"/>
        <v>0.01</v>
      </c>
      <c r="M458" s="4" t="e">
        <f t="shared" si="133"/>
        <v>#NUM!</v>
      </c>
      <c r="N458" s="3" t="e">
        <f t="shared" si="134"/>
        <v>#NUM!</v>
      </c>
      <c r="O458" s="1">
        <f t="shared" si="135"/>
        <v>1.5473361061596353E-2</v>
      </c>
      <c r="P458" s="2" t="e">
        <f t="shared" si="122"/>
        <v>#NUM!</v>
      </c>
      <c r="Q458" s="1" t="e">
        <f t="shared" si="123"/>
        <v>#NUM!</v>
      </c>
      <c r="R458" s="1" t="e">
        <f t="shared" si="124"/>
        <v>#NUM!</v>
      </c>
    </row>
    <row r="459" spans="1:18" x14ac:dyDescent="0.25">
      <c r="A459" s="1">
        <f t="shared" si="137"/>
        <v>5.3280000000000038</v>
      </c>
      <c r="B459" s="2">
        <f t="shared" si="125"/>
        <v>0.44400000000000034</v>
      </c>
      <c r="C459" s="2">
        <f t="shared" si="138"/>
        <v>-0.11066666666666702</v>
      </c>
      <c r="D459" s="2" t="e">
        <f t="shared" si="139"/>
        <v>#NUM!</v>
      </c>
      <c r="E459" s="3" t="e">
        <f t="shared" si="136"/>
        <v>#NUM!</v>
      </c>
      <c r="F459" s="2" t="e">
        <f t="shared" si="126"/>
        <v>#NUM!</v>
      </c>
      <c r="G459" s="3" t="e">
        <f t="shared" si="127"/>
        <v>#NUM!</v>
      </c>
      <c r="H459" s="3" t="e">
        <f t="shared" si="128"/>
        <v>#NUM!</v>
      </c>
      <c r="I459" s="3" t="e">
        <f t="shared" si="129"/>
        <v>#NUM!</v>
      </c>
      <c r="J459" s="1">
        <f t="shared" si="130"/>
        <v>0.01</v>
      </c>
      <c r="K459" s="1">
        <f t="shared" si="131"/>
        <v>1.4859</v>
      </c>
      <c r="L459" s="1">
        <f t="shared" si="132"/>
        <v>0.01</v>
      </c>
      <c r="M459" s="4" t="e">
        <f t="shared" si="133"/>
        <v>#NUM!</v>
      </c>
      <c r="N459" s="3" t="e">
        <f t="shared" si="134"/>
        <v>#NUM!</v>
      </c>
      <c r="O459" s="1">
        <f t="shared" si="135"/>
        <v>1.5473361061596353E-2</v>
      </c>
      <c r="P459" s="2" t="e">
        <f t="shared" si="122"/>
        <v>#NUM!</v>
      </c>
      <c r="Q459" s="1" t="e">
        <f t="shared" si="123"/>
        <v>#NUM!</v>
      </c>
      <c r="R459" s="1" t="e">
        <f t="shared" si="124"/>
        <v>#NUM!</v>
      </c>
    </row>
    <row r="460" spans="1:18" x14ac:dyDescent="0.25">
      <c r="A460" s="1">
        <f t="shared" si="137"/>
        <v>5.3400000000000043</v>
      </c>
      <c r="B460" s="2">
        <f t="shared" si="125"/>
        <v>0.44500000000000034</v>
      </c>
      <c r="C460" s="2">
        <f t="shared" si="138"/>
        <v>-0.11166666666666702</v>
      </c>
      <c r="D460" s="2" t="e">
        <f t="shared" si="139"/>
        <v>#NUM!</v>
      </c>
      <c r="E460" s="3" t="e">
        <f t="shared" si="136"/>
        <v>#NUM!</v>
      </c>
      <c r="F460" s="2" t="e">
        <f t="shared" si="126"/>
        <v>#NUM!</v>
      </c>
      <c r="G460" s="3" t="e">
        <f t="shared" si="127"/>
        <v>#NUM!</v>
      </c>
      <c r="H460" s="3" t="e">
        <f t="shared" si="128"/>
        <v>#NUM!</v>
      </c>
      <c r="I460" s="3" t="e">
        <f t="shared" si="129"/>
        <v>#NUM!</v>
      </c>
      <c r="J460" s="1">
        <f t="shared" si="130"/>
        <v>0.01</v>
      </c>
      <c r="K460" s="1">
        <f t="shared" si="131"/>
        <v>1.4859</v>
      </c>
      <c r="L460" s="1">
        <f t="shared" si="132"/>
        <v>0.01</v>
      </c>
      <c r="M460" s="4" t="e">
        <f t="shared" si="133"/>
        <v>#NUM!</v>
      </c>
      <c r="N460" s="3" t="e">
        <f t="shared" si="134"/>
        <v>#NUM!</v>
      </c>
      <c r="O460" s="1">
        <f t="shared" si="135"/>
        <v>1.5473361061596353E-2</v>
      </c>
      <c r="P460" s="2" t="e">
        <f t="shared" si="122"/>
        <v>#NUM!</v>
      </c>
      <c r="Q460" s="1" t="e">
        <f t="shared" si="123"/>
        <v>#NUM!</v>
      </c>
      <c r="R460" s="1" t="e">
        <f t="shared" si="124"/>
        <v>#NUM!</v>
      </c>
    </row>
    <row r="461" spans="1:18" x14ac:dyDescent="0.25">
      <c r="A461" s="1">
        <f t="shared" si="137"/>
        <v>5.3520000000000039</v>
      </c>
      <c r="B461" s="2">
        <f t="shared" si="125"/>
        <v>0.44600000000000034</v>
      </c>
      <c r="C461" s="2">
        <f t="shared" si="138"/>
        <v>-0.11266666666666703</v>
      </c>
      <c r="D461" s="2" t="e">
        <f t="shared" si="139"/>
        <v>#NUM!</v>
      </c>
      <c r="E461" s="3" t="e">
        <f t="shared" si="136"/>
        <v>#NUM!</v>
      </c>
      <c r="F461" s="2" t="e">
        <f t="shared" si="126"/>
        <v>#NUM!</v>
      </c>
      <c r="G461" s="3" t="e">
        <f t="shared" si="127"/>
        <v>#NUM!</v>
      </c>
      <c r="H461" s="3" t="e">
        <f t="shared" si="128"/>
        <v>#NUM!</v>
      </c>
      <c r="I461" s="3" t="e">
        <f t="shared" si="129"/>
        <v>#NUM!</v>
      </c>
      <c r="J461" s="1">
        <f t="shared" si="130"/>
        <v>0.01</v>
      </c>
      <c r="K461" s="1">
        <f t="shared" si="131"/>
        <v>1.4859</v>
      </c>
      <c r="L461" s="1">
        <f t="shared" si="132"/>
        <v>0.01</v>
      </c>
      <c r="M461" s="4" t="e">
        <f t="shared" si="133"/>
        <v>#NUM!</v>
      </c>
      <c r="N461" s="3" t="e">
        <f t="shared" si="134"/>
        <v>#NUM!</v>
      </c>
      <c r="O461" s="1">
        <f t="shared" si="135"/>
        <v>1.5473361061596353E-2</v>
      </c>
      <c r="P461" s="2" t="e">
        <f t="shared" si="122"/>
        <v>#NUM!</v>
      </c>
      <c r="Q461" s="1" t="e">
        <f t="shared" si="123"/>
        <v>#NUM!</v>
      </c>
      <c r="R461" s="1" t="e">
        <f t="shared" si="124"/>
        <v>#NUM!</v>
      </c>
    </row>
    <row r="462" spans="1:18" x14ac:dyDescent="0.25">
      <c r="A462" s="1">
        <f t="shared" si="137"/>
        <v>5.3640000000000043</v>
      </c>
      <c r="B462" s="2">
        <f t="shared" si="125"/>
        <v>0.44700000000000034</v>
      </c>
      <c r="C462" s="2">
        <f t="shared" si="138"/>
        <v>-0.11366666666666703</v>
      </c>
      <c r="D462" s="2" t="e">
        <f t="shared" si="139"/>
        <v>#NUM!</v>
      </c>
      <c r="E462" s="3" t="e">
        <f t="shared" si="136"/>
        <v>#NUM!</v>
      </c>
      <c r="F462" s="2" t="e">
        <f t="shared" si="126"/>
        <v>#NUM!</v>
      </c>
      <c r="G462" s="3" t="e">
        <f t="shared" si="127"/>
        <v>#NUM!</v>
      </c>
      <c r="H462" s="3" t="e">
        <f t="shared" si="128"/>
        <v>#NUM!</v>
      </c>
      <c r="I462" s="3" t="e">
        <f t="shared" si="129"/>
        <v>#NUM!</v>
      </c>
      <c r="J462" s="1">
        <f t="shared" si="130"/>
        <v>0.01</v>
      </c>
      <c r="K462" s="1">
        <f t="shared" si="131"/>
        <v>1.4859</v>
      </c>
      <c r="L462" s="1">
        <f t="shared" si="132"/>
        <v>0.01</v>
      </c>
      <c r="M462" s="4" t="e">
        <f t="shared" si="133"/>
        <v>#NUM!</v>
      </c>
      <c r="N462" s="3" t="e">
        <f t="shared" si="134"/>
        <v>#NUM!</v>
      </c>
      <c r="O462" s="1">
        <f t="shared" si="135"/>
        <v>1.5473361061596353E-2</v>
      </c>
      <c r="P462" s="2" t="e">
        <f t="shared" si="122"/>
        <v>#NUM!</v>
      </c>
      <c r="Q462" s="1" t="e">
        <f t="shared" si="123"/>
        <v>#NUM!</v>
      </c>
      <c r="R462" s="1" t="e">
        <f t="shared" si="124"/>
        <v>#NUM!</v>
      </c>
    </row>
    <row r="463" spans="1:18" x14ac:dyDescent="0.25">
      <c r="A463" s="1">
        <f t="shared" si="137"/>
        <v>5.3760000000000039</v>
      </c>
      <c r="B463" s="2">
        <f t="shared" si="125"/>
        <v>0.44800000000000034</v>
      </c>
      <c r="C463" s="2">
        <f t="shared" si="138"/>
        <v>-0.11466666666666703</v>
      </c>
      <c r="D463" s="2" t="e">
        <f t="shared" si="139"/>
        <v>#NUM!</v>
      </c>
      <c r="E463" s="3" t="e">
        <f t="shared" si="136"/>
        <v>#NUM!</v>
      </c>
      <c r="F463" s="2" t="e">
        <f t="shared" si="126"/>
        <v>#NUM!</v>
      </c>
      <c r="G463" s="3" t="e">
        <f t="shared" si="127"/>
        <v>#NUM!</v>
      </c>
      <c r="H463" s="3" t="e">
        <f t="shared" si="128"/>
        <v>#NUM!</v>
      </c>
      <c r="I463" s="3" t="e">
        <f t="shared" si="129"/>
        <v>#NUM!</v>
      </c>
      <c r="J463" s="1">
        <f t="shared" si="130"/>
        <v>0.01</v>
      </c>
      <c r="K463" s="1">
        <f t="shared" si="131"/>
        <v>1.4859</v>
      </c>
      <c r="L463" s="1">
        <f t="shared" si="132"/>
        <v>0.01</v>
      </c>
      <c r="M463" s="4" t="e">
        <f t="shared" si="133"/>
        <v>#NUM!</v>
      </c>
      <c r="N463" s="3" t="e">
        <f t="shared" si="134"/>
        <v>#NUM!</v>
      </c>
      <c r="O463" s="1">
        <f t="shared" si="135"/>
        <v>1.5473361061596353E-2</v>
      </c>
      <c r="P463" s="2" t="e">
        <f t="shared" si="122"/>
        <v>#NUM!</v>
      </c>
      <c r="Q463" s="1" t="e">
        <f t="shared" si="123"/>
        <v>#NUM!</v>
      </c>
      <c r="R463" s="1" t="e">
        <f t="shared" si="124"/>
        <v>#NUM!</v>
      </c>
    </row>
    <row r="464" spans="1:18" x14ac:dyDescent="0.25">
      <c r="A464" s="1">
        <f t="shared" si="137"/>
        <v>5.3880000000000043</v>
      </c>
      <c r="B464" s="2">
        <f t="shared" si="125"/>
        <v>0.44900000000000034</v>
      </c>
      <c r="C464" s="2">
        <f t="shared" si="138"/>
        <v>-0.11566666666666703</v>
      </c>
      <c r="D464" s="2" t="e">
        <f t="shared" si="139"/>
        <v>#NUM!</v>
      </c>
      <c r="E464" s="3" t="e">
        <f t="shared" si="136"/>
        <v>#NUM!</v>
      </c>
      <c r="F464" s="2" t="e">
        <f t="shared" si="126"/>
        <v>#NUM!</v>
      </c>
      <c r="G464" s="3" t="e">
        <f t="shared" si="127"/>
        <v>#NUM!</v>
      </c>
      <c r="H464" s="3" t="e">
        <f t="shared" si="128"/>
        <v>#NUM!</v>
      </c>
      <c r="I464" s="3" t="e">
        <f t="shared" si="129"/>
        <v>#NUM!</v>
      </c>
      <c r="J464" s="1">
        <f t="shared" si="130"/>
        <v>0.01</v>
      </c>
      <c r="K464" s="1">
        <f t="shared" si="131"/>
        <v>1.4859</v>
      </c>
      <c r="L464" s="1">
        <f t="shared" si="132"/>
        <v>0.01</v>
      </c>
      <c r="M464" s="4" t="e">
        <f t="shared" si="133"/>
        <v>#NUM!</v>
      </c>
      <c r="N464" s="3" t="e">
        <f t="shared" si="134"/>
        <v>#NUM!</v>
      </c>
      <c r="O464" s="1">
        <f t="shared" si="135"/>
        <v>1.5473361061596353E-2</v>
      </c>
      <c r="P464" s="2" t="e">
        <f t="shared" ref="P464:P514" si="140">N464/O464</f>
        <v>#NUM!</v>
      </c>
      <c r="Q464" s="1" t="e">
        <f t="shared" ref="Q464:Q514" si="141">IF(P464&gt;1,IF(P463&lt;1,G464,0),0)</f>
        <v>#NUM!</v>
      </c>
      <c r="R464" s="1" t="e">
        <f t="shared" si="124"/>
        <v>#NUM!</v>
      </c>
    </row>
    <row r="465" spans="1:18" x14ac:dyDescent="0.25">
      <c r="A465" s="1">
        <f t="shared" si="137"/>
        <v>5.4000000000000039</v>
      </c>
      <c r="B465" s="2">
        <f t="shared" si="125"/>
        <v>0.45000000000000034</v>
      </c>
      <c r="C465" s="2">
        <f t="shared" si="138"/>
        <v>-0.11666666666666703</v>
      </c>
      <c r="D465" s="2" t="e">
        <f t="shared" si="139"/>
        <v>#NUM!</v>
      </c>
      <c r="E465" s="3" t="e">
        <f t="shared" si="136"/>
        <v>#NUM!</v>
      </c>
      <c r="F465" s="2" t="e">
        <f t="shared" si="126"/>
        <v>#NUM!</v>
      </c>
      <c r="G465" s="3" t="e">
        <f t="shared" si="127"/>
        <v>#NUM!</v>
      </c>
      <c r="H465" s="3" t="e">
        <f t="shared" si="128"/>
        <v>#NUM!</v>
      </c>
      <c r="I465" s="3" t="e">
        <f t="shared" si="129"/>
        <v>#NUM!</v>
      </c>
      <c r="J465" s="1">
        <f t="shared" si="130"/>
        <v>0.01</v>
      </c>
      <c r="K465" s="1">
        <f t="shared" si="131"/>
        <v>1.4859</v>
      </c>
      <c r="L465" s="1">
        <f t="shared" si="132"/>
        <v>0.01</v>
      </c>
      <c r="M465" s="4" t="e">
        <f t="shared" si="133"/>
        <v>#NUM!</v>
      </c>
      <c r="N465" s="3" t="e">
        <f t="shared" si="134"/>
        <v>#NUM!</v>
      </c>
      <c r="O465" s="1">
        <f t="shared" si="135"/>
        <v>1.5473361061596353E-2</v>
      </c>
      <c r="P465" s="2" t="e">
        <f t="shared" si="140"/>
        <v>#NUM!</v>
      </c>
      <c r="Q465" s="1" t="e">
        <f t="shared" si="141"/>
        <v>#NUM!</v>
      </c>
      <c r="R465" s="1" t="e">
        <f t="shared" ref="R465:R514" si="142">IF(Q465=0,0,B465)</f>
        <v>#NUM!</v>
      </c>
    </row>
    <row r="466" spans="1:18" x14ac:dyDescent="0.25">
      <c r="A466" s="1">
        <f t="shared" si="137"/>
        <v>5.4120000000000044</v>
      </c>
      <c r="B466" s="2">
        <f t="shared" si="125"/>
        <v>0.45100000000000035</v>
      </c>
      <c r="C466" s="2">
        <f t="shared" si="138"/>
        <v>-0.11766666666666703</v>
      </c>
      <c r="D466" s="2" t="e">
        <f t="shared" si="139"/>
        <v>#NUM!</v>
      </c>
      <c r="E466" s="3" t="e">
        <f t="shared" si="136"/>
        <v>#NUM!</v>
      </c>
      <c r="F466" s="2" t="e">
        <f t="shared" si="126"/>
        <v>#NUM!</v>
      </c>
      <c r="G466" s="3" t="e">
        <f t="shared" si="127"/>
        <v>#NUM!</v>
      </c>
      <c r="H466" s="3" t="e">
        <f t="shared" si="128"/>
        <v>#NUM!</v>
      </c>
      <c r="I466" s="3" t="e">
        <f t="shared" si="129"/>
        <v>#NUM!</v>
      </c>
      <c r="J466" s="1">
        <f t="shared" si="130"/>
        <v>0.01</v>
      </c>
      <c r="K466" s="1">
        <f t="shared" si="131"/>
        <v>1.4859</v>
      </c>
      <c r="L466" s="1">
        <f t="shared" si="132"/>
        <v>0.01</v>
      </c>
      <c r="M466" s="4" t="e">
        <f t="shared" si="133"/>
        <v>#NUM!</v>
      </c>
      <c r="N466" s="3" t="e">
        <f t="shared" si="134"/>
        <v>#NUM!</v>
      </c>
      <c r="O466" s="1">
        <f t="shared" si="135"/>
        <v>1.5473361061596353E-2</v>
      </c>
      <c r="P466" s="2" t="e">
        <f t="shared" si="140"/>
        <v>#NUM!</v>
      </c>
      <c r="Q466" s="1" t="e">
        <f t="shared" si="141"/>
        <v>#NUM!</v>
      </c>
      <c r="R466" s="1" t="e">
        <f t="shared" si="142"/>
        <v>#NUM!</v>
      </c>
    </row>
    <row r="467" spans="1:18" x14ac:dyDescent="0.25">
      <c r="A467" s="1">
        <f t="shared" si="137"/>
        <v>5.4240000000000039</v>
      </c>
      <c r="B467" s="2">
        <f t="shared" si="125"/>
        <v>0.45200000000000035</v>
      </c>
      <c r="C467" s="2">
        <f t="shared" si="138"/>
        <v>-0.11866666666666703</v>
      </c>
      <c r="D467" s="2" t="e">
        <f t="shared" si="139"/>
        <v>#NUM!</v>
      </c>
      <c r="E467" s="3" t="e">
        <f t="shared" si="136"/>
        <v>#NUM!</v>
      </c>
      <c r="F467" s="2" t="e">
        <f t="shared" si="126"/>
        <v>#NUM!</v>
      </c>
      <c r="G467" s="3" t="e">
        <f t="shared" si="127"/>
        <v>#NUM!</v>
      </c>
      <c r="H467" s="3" t="e">
        <f t="shared" si="128"/>
        <v>#NUM!</v>
      </c>
      <c r="I467" s="3" t="e">
        <f t="shared" si="129"/>
        <v>#NUM!</v>
      </c>
      <c r="J467" s="1">
        <f t="shared" si="130"/>
        <v>0.01</v>
      </c>
      <c r="K467" s="1">
        <f t="shared" si="131"/>
        <v>1.4859</v>
      </c>
      <c r="L467" s="1">
        <f t="shared" si="132"/>
        <v>0.01</v>
      </c>
      <c r="M467" s="4" t="e">
        <f t="shared" si="133"/>
        <v>#NUM!</v>
      </c>
      <c r="N467" s="3" t="e">
        <f t="shared" si="134"/>
        <v>#NUM!</v>
      </c>
      <c r="O467" s="1">
        <f t="shared" si="135"/>
        <v>1.5473361061596353E-2</v>
      </c>
      <c r="P467" s="2" t="e">
        <f t="shared" si="140"/>
        <v>#NUM!</v>
      </c>
      <c r="Q467" s="1" t="e">
        <f t="shared" si="141"/>
        <v>#NUM!</v>
      </c>
      <c r="R467" s="1" t="e">
        <f t="shared" si="142"/>
        <v>#NUM!</v>
      </c>
    </row>
    <row r="468" spans="1:18" x14ac:dyDescent="0.25">
      <c r="A468" s="1">
        <f t="shared" si="137"/>
        <v>5.4360000000000044</v>
      </c>
      <c r="B468" s="2">
        <f t="shared" si="125"/>
        <v>0.45300000000000035</v>
      </c>
      <c r="C468" s="2">
        <f t="shared" si="138"/>
        <v>-0.11966666666666703</v>
      </c>
      <c r="D468" s="2" t="e">
        <f t="shared" si="139"/>
        <v>#NUM!</v>
      </c>
      <c r="E468" s="3" t="e">
        <f t="shared" si="136"/>
        <v>#NUM!</v>
      </c>
      <c r="F468" s="2" t="e">
        <f t="shared" si="126"/>
        <v>#NUM!</v>
      </c>
      <c r="G468" s="3" t="e">
        <f t="shared" si="127"/>
        <v>#NUM!</v>
      </c>
      <c r="H468" s="3" t="e">
        <f t="shared" si="128"/>
        <v>#NUM!</v>
      </c>
      <c r="I468" s="3" t="e">
        <f t="shared" si="129"/>
        <v>#NUM!</v>
      </c>
      <c r="J468" s="1">
        <f t="shared" si="130"/>
        <v>0.01</v>
      </c>
      <c r="K468" s="1">
        <f t="shared" si="131"/>
        <v>1.4859</v>
      </c>
      <c r="L468" s="1">
        <f t="shared" si="132"/>
        <v>0.01</v>
      </c>
      <c r="M468" s="4" t="e">
        <f t="shared" si="133"/>
        <v>#NUM!</v>
      </c>
      <c r="N468" s="3" t="e">
        <f t="shared" si="134"/>
        <v>#NUM!</v>
      </c>
      <c r="O468" s="1">
        <f t="shared" si="135"/>
        <v>1.5473361061596353E-2</v>
      </c>
      <c r="P468" s="2" t="e">
        <f t="shared" si="140"/>
        <v>#NUM!</v>
      </c>
      <c r="Q468" s="1" t="e">
        <f t="shared" si="141"/>
        <v>#NUM!</v>
      </c>
      <c r="R468" s="1" t="e">
        <f t="shared" si="142"/>
        <v>#NUM!</v>
      </c>
    </row>
    <row r="469" spans="1:18" x14ac:dyDescent="0.25">
      <c r="A469" s="1">
        <f t="shared" si="137"/>
        <v>5.448000000000004</v>
      </c>
      <c r="B469" s="2">
        <f t="shared" si="125"/>
        <v>0.45400000000000035</v>
      </c>
      <c r="C469" s="2">
        <f t="shared" si="138"/>
        <v>-0.12066666666666703</v>
      </c>
      <c r="D469" s="2" t="e">
        <f t="shared" si="139"/>
        <v>#NUM!</v>
      </c>
      <c r="E469" s="3" t="e">
        <f t="shared" si="136"/>
        <v>#NUM!</v>
      </c>
      <c r="F469" s="2" t="e">
        <f t="shared" si="126"/>
        <v>#NUM!</v>
      </c>
      <c r="G469" s="3" t="e">
        <f t="shared" si="127"/>
        <v>#NUM!</v>
      </c>
      <c r="H469" s="3" t="e">
        <f t="shared" si="128"/>
        <v>#NUM!</v>
      </c>
      <c r="I469" s="3" t="e">
        <f t="shared" si="129"/>
        <v>#NUM!</v>
      </c>
      <c r="J469" s="1">
        <f t="shared" si="130"/>
        <v>0.01</v>
      </c>
      <c r="K469" s="1">
        <f t="shared" si="131"/>
        <v>1.4859</v>
      </c>
      <c r="L469" s="1">
        <f t="shared" si="132"/>
        <v>0.01</v>
      </c>
      <c r="M469" s="4" t="e">
        <f t="shared" si="133"/>
        <v>#NUM!</v>
      </c>
      <c r="N469" s="3" t="e">
        <f t="shared" si="134"/>
        <v>#NUM!</v>
      </c>
      <c r="O469" s="1">
        <f t="shared" si="135"/>
        <v>1.5473361061596353E-2</v>
      </c>
      <c r="P469" s="2" t="e">
        <f t="shared" si="140"/>
        <v>#NUM!</v>
      </c>
      <c r="Q469" s="1" t="e">
        <f t="shared" si="141"/>
        <v>#NUM!</v>
      </c>
      <c r="R469" s="1" t="e">
        <f t="shared" si="142"/>
        <v>#NUM!</v>
      </c>
    </row>
    <row r="470" spans="1:18" x14ac:dyDescent="0.25">
      <c r="A470" s="1">
        <f t="shared" si="137"/>
        <v>5.4600000000000044</v>
      </c>
      <c r="B470" s="2">
        <f t="shared" si="125"/>
        <v>0.45500000000000035</v>
      </c>
      <c r="C470" s="2">
        <f t="shared" si="138"/>
        <v>-0.12166666666666703</v>
      </c>
      <c r="D470" s="2" t="e">
        <f t="shared" si="139"/>
        <v>#NUM!</v>
      </c>
      <c r="E470" s="3" t="e">
        <f t="shared" si="136"/>
        <v>#NUM!</v>
      </c>
      <c r="F470" s="2" t="e">
        <f t="shared" si="126"/>
        <v>#NUM!</v>
      </c>
      <c r="G470" s="3" t="e">
        <f t="shared" si="127"/>
        <v>#NUM!</v>
      </c>
      <c r="H470" s="3" t="e">
        <f t="shared" si="128"/>
        <v>#NUM!</v>
      </c>
      <c r="I470" s="3" t="e">
        <f t="shared" si="129"/>
        <v>#NUM!</v>
      </c>
      <c r="J470" s="1">
        <f t="shared" si="130"/>
        <v>0.01</v>
      </c>
      <c r="K470" s="1">
        <f t="shared" si="131"/>
        <v>1.4859</v>
      </c>
      <c r="L470" s="1">
        <f t="shared" si="132"/>
        <v>0.01</v>
      </c>
      <c r="M470" s="4" t="e">
        <f t="shared" si="133"/>
        <v>#NUM!</v>
      </c>
      <c r="N470" s="3" t="e">
        <f t="shared" si="134"/>
        <v>#NUM!</v>
      </c>
      <c r="O470" s="1">
        <f t="shared" si="135"/>
        <v>1.5473361061596353E-2</v>
      </c>
      <c r="P470" s="2" t="e">
        <f t="shared" si="140"/>
        <v>#NUM!</v>
      </c>
      <c r="Q470" s="1" t="e">
        <f t="shared" si="141"/>
        <v>#NUM!</v>
      </c>
      <c r="R470" s="1" t="e">
        <f t="shared" si="142"/>
        <v>#NUM!</v>
      </c>
    </row>
    <row r="471" spans="1:18" x14ac:dyDescent="0.25">
      <c r="A471" s="1">
        <f t="shared" si="137"/>
        <v>5.472000000000004</v>
      </c>
      <c r="B471" s="2">
        <f t="shared" si="125"/>
        <v>0.45600000000000035</v>
      </c>
      <c r="C471" s="2">
        <f t="shared" si="138"/>
        <v>-0.12266666666666703</v>
      </c>
      <c r="D471" s="2" t="e">
        <f t="shared" si="139"/>
        <v>#NUM!</v>
      </c>
      <c r="E471" s="3" t="e">
        <f t="shared" si="136"/>
        <v>#NUM!</v>
      </c>
      <c r="F471" s="2" t="e">
        <f t="shared" si="126"/>
        <v>#NUM!</v>
      </c>
      <c r="G471" s="3" t="e">
        <f t="shared" si="127"/>
        <v>#NUM!</v>
      </c>
      <c r="H471" s="3" t="e">
        <f t="shared" si="128"/>
        <v>#NUM!</v>
      </c>
      <c r="I471" s="3" t="e">
        <f t="shared" si="129"/>
        <v>#NUM!</v>
      </c>
      <c r="J471" s="1">
        <f t="shared" si="130"/>
        <v>0.01</v>
      </c>
      <c r="K471" s="1">
        <f t="shared" si="131"/>
        <v>1.4859</v>
      </c>
      <c r="L471" s="1">
        <f t="shared" si="132"/>
        <v>0.01</v>
      </c>
      <c r="M471" s="4" t="e">
        <f t="shared" si="133"/>
        <v>#NUM!</v>
      </c>
      <c r="N471" s="3" t="e">
        <f t="shared" si="134"/>
        <v>#NUM!</v>
      </c>
      <c r="O471" s="1">
        <f t="shared" si="135"/>
        <v>1.5473361061596353E-2</v>
      </c>
      <c r="P471" s="2" t="e">
        <f t="shared" si="140"/>
        <v>#NUM!</v>
      </c>
      <c r="Q471" s="1" t="e">
        <f t="shared" si="141"/>
        <v>#NUM!</v>
      </c>
      <c r="R471" s="1" t="e">
        <f t="shared" si="142"/>
        <v>#NUM!</v>
      </c>
    </row>
    <row r="472" spans="1:18" x14ac:dyDescent="0.25">
      <c r="A472" s="1">
        <f t="shared" si="137"/>
        <v>5.4840000000000044</v>
      </c>
      <c r="B472" s="2">
        <f t="shared" si="125"/>
        <v>0.45700000000000035</v>
      </c>
      <c r="C472" s="2">
        <f t="shared" si="138"/>
        <v>-0.12366666666666704</v>
      </c>
      <c r="D472" s="2" t="e">
        <f t="shared" si="139"/>
        <v>#NUM!</v>
      </c>
      <c r="E472" s="3" t="e">
        <f t="shared" si="136"/>
        <v>#NUM!</v>
      </c>
      <c r="F472" s="2" t="e">
        <f t="shared" si="126"/>
        <v>#NUM!</v>
      </c>
      <c r="G472" s="3" t="e">
        <f t="shared" si="127"/>
        <v>#NUM!</v>
      </c>
      <c r="H472" s="3" t="e">
        <f t="shared" si="128"/>
        <v>#NUM!</v>
      </c>
      <c r="I472" s="3" t="e">
        <f t="shared" si="129"/>
        <v>#NUM!</v>
      </c>
      <c r="J472" s="1">
        <f t="shared" si="130"/>
        <v>0.01</v>
      </c>
      <c r="K472" s="1">
        <f t="shared" si="131"/>
        <v>1.4859</v>
      </c>
      <c r="L472" s="1">
        <f t="shared" si="132"/>
        <v>0.01</v>
      </c>
      <c r="M472" s="4" t="e">
        <f t="shared" si="133"/>
        <v>#NUM!</v>
      </c>
      <c r="N472" s="3" t="e">
        <f t="shared" si="134"/>
        <v>#NUM!</v>
      </c>
      <c r="O472" s="1">
        <f t="shared" si="135"/>
        <v>1.5473361061596353E-2</v>
      </c>
      <c r="P472" s="2" t="e">
        <f t="shared" si="140"/>
        <v>#NUM!</v>
      </c>
      <c r="Q472" s="1" t="e">
        <f t="shared" si="141"/>
        <v>#NUM!</v>
      </c>
      <c r="R472" s="1" t="e">
        <f t="shared" si="142"/>
        <v>#NUM!</v>
      </c>
    </row>
    <row r="473" spans="1:18" x14ac:dyDescent="0.25">
      <c r="A473" s="1">
        <f t="shared" si="137"/>
        <v>5.496000000000004</v>
      </c>
      <c r="B473" s="2">
        <f t="shared" si="125"/>
        <v>0.45800000000000035</v>
      </c>
      <c r="C473" s="2">
        <f t="shared" si="138"/>
        <v>-0.12466666666666704</v>
      </c>
      <c r="D473" s="2" t="e">
        <f t="shared" si="139"/>
        <v>#NUM!</v>
      </c>
      <c r="E473" s="3" t="e">
        <f t="shared" si="136"/>
        <v>#NUM!</v>
      </c>
      <c r="F473" s="2" t="e">
        <f t="shared" si="126"/>
        <v>#NUM!</v>
      </c>
      <c r="G473" s="3" t="e">
        <f t="shared" si="127"/>
        <v>#NUM!</v>
      </c>
      <c r="H473" s="3" t="e">
        <f t="shared" si="128"/>
        <v>#NUM!</v>
      </c>
      <c r="I473" s="3" t="e">
        <f t="shared" si="129"/>
        <v>#NUM!</v>
      </c>
      <c r="J473" s="1">
        <f t="shared" si="130"/>
        <v>0.01</v>
      </c>
      <c r="K473" s="1">
        <f t="shared" si="131"/>
        <v>1.4859</v>
      </c>
      <c r="L473" s="1">
        <f t="shared" si="132"/>
        <v>0.01</v>
      </c>
      <c r="M473" s="4" t="e">
        <f t="shared" si="133"/>
        <v>#NUM!</v>
      </c>
      <c r="N473" s="3" t="e">
        <f t="shared" si="134"/>
        <v>#NUM!</v>
      </c>
      <c r="O473" s="1">
        <f t="shared" si="135"/>
        <v>1.5473361061596353E-2</v>
      </c>
      <c r="P473" s="2" t="e">
        <f t="shared" si="140"/>
        <v>#NUM!</v>
      </c>
      <c r="Q473" s="1" t="e">
        <f t="shared" si="141"/>
        <v>#NUM!</v>
      </c>
      <c r="R473" s="1" t="e">
        <f t="shared" si="142"/>
        <v>#NUM!</v>
      </c>
    </row>
    <row r="474" spans="1:18" x14ac:dyDescent="0.25">
      <c r="A474" s="1">
        <f t="shared" si="137"/>
        <v>5.5080000000000044</v>
      </c>
      <c r="B474" s="2">
        <f t="shared" si="125"/>
        <v>0.45900000000000035</v>
      </c>
      <c r="C474" s="2">
        <f t="shared" si="138"/>
        <v>-0.12566666666666704</v>
      </c>
      <c r="D474" s="2" t="e">
        <f t="shared" si="139"/>
        <v>#NUM!</v>
      </c>
      <c r="E474" s="3" t="e">
        <f t="shared" si="136"/>
        <v>#NUM!</v>
      </c>
      <c r="F474" s="2" t="e">
        <f t="shared" si="126"/>
        <v>#NUM!</v>
      </c>
      <c r="G474" s="3" t="e">
        <f t="shared" si="127"/>
        <v>#NUM!</v>
      </c>
      <c r="H474" s="3" t="e">
        <f t="shared" si="128"/>
        <v>#NUM!</v>
      </c>
      <c r="I474" s="3" t="e">
        <f t="shared" si="129"/>
        <v>#NUM!</v>
      </c>
      <c r="J474" s="1">
        <f t="shared" si="130"/>
        <v>0.01</v>
      </c>
      <c r="K474" s="1">
        <f t="shared" si="131"/>
        <v>1.4859</v>
      </c>
      <c r="L474" s="1">
        <f t="shared" si="132"/>
        <v>0.01</v>
      </c>
      <c r="M474" s="4" t="e">
        <f t="shared" si="133"/>
        <v>#NUM!</v>
      </c>
      <c r="N474" s="3" t="e">
        <f t="shared" si="134"/>
        <v>#NUM!</v>
      </c>
      <c r="O474" s="1">
        <f t="shared" si="135"/>
        <v>1.5473361061596353E-2</v>
      </c>
      <c r="P474" s="2" t="e">
        <f t="shared" si="140"/>
        <v>#NUM!</v>
      </c>
      <c r="Q474" s="1" t="e">
        <f t="shared" si="141"/>
        <v>#NUM!</v>
      </c>
      <c r="R474" s="1" t="e">
        <f t="shared" si="142"/>
        <v>#NUM!</v>
      </c>
    </row>
    <row r="475" spans="1:18" x14ac:dyDescent="0.25">
      <c r="A475" s="1">
        <f t="shared" si="137"/>
        <v>5.520000000000004</v>
      </c>
      <c r="B475" s="2">
        <f t="shared" ref="B475:B538" si="143">B474+0.001</f>
        <v>0.46000000000000035</v>
      </c>
      <c r="C475" s="2">
        <f t="shared" si="138"/>
        <v>-0.12666666666666704</v>
      </c>
      <c r="D475" s="2" t="e">
        <f t="shared" si="139"/>
        <v>#NUM!</v>
      </c>
      <c r="E475" s="3" t="e">
        <f t="shared" si="136"/>
        <v>#NUM!</v>
      </c>
      <c r="F475" s="2" t="e">
        <f t="shared" ref="F475:F514" si="144">D$10*D475</f>
        <v>#NUM!</v>
      </c>
      <c r="G475" s="3" t="e">
        <f t="shared" ref="G475:G514" si="145">IF(B475&lt;D$10,E475,3.14159*D$10^2-E475)</f>
        <v>#NUM!</v>
      </c>
      <c r="H475" s="3" t="e">
        <f t="shared" ref="H475:H514" si="146">IF(B475&lt;D$10,F475,2*3.14159*D$10-F475)</f>
        <v>#NUM!</v>
      </c>
      <c r="I475" s="3" t="e">
        <f t="shared" ref="I475:I514" si="147">G475/H475</f>
        <v>#NUM!</v>
      </c>
      <c r="J475" s="1">
        <f t="shared" ref="J475:J514" si="148">D$9</f>
        <v>0.01</v>
      </c>
      <c r="K475" s="1">
        <f t="shared" ref="K475:K514" si="149">D$7</f>
        <v>1.4859</v>
      </c>
      <c r="L475" s="1">
        <f t="shared" ref="L475:L514" si="150">D$8</f>
        <v>0.01</v>
      </c>
      <c r="M475" s="4" t="e">
        <f t="shared" ref="M475:M514" si="151">K475/L475*I475^0.667*J475^0.5</f>
        <v>#NUM!</v>
      </c>
      <c r="N475" s="3" t="e">
        <f t="shared" ref="N475:N514" si="152">G475*M475</f>
        <v>#NUM!</v>
      </c>
      <c r="O475" s="1">
        <f t="shared" ref="O475:O514" si="153">D$6</f>
        <v>1.5473361061596353E-2</v>
      </c>
      <c r="P475" s="2" t="e">
        <f t="shared" si="140"/>
        <v>#NUM!</v>
      </c>
      <c r="Q475" s="1" t="e">
        <f t="shared" si="141"/>
        <v>#NUM!</v>
      </c>
      <c r="R475" s="1" t="e">
        <f t="shared" si="142"/>
        <v>#NUM!</v>
      </c>
    </row>
    <row r="476" spans="1:18" x14ac:dyDescent="0.25">
      <c r="A476" s="1">
        <f t="shared" si="137"/>
        <v>5.5320000000000045</v>
      </c>
      <c r="B476" s="2">
        <f t="shared" si="143"/>
        <v>0.46100000000000035</v>
      </c>
      <c r="C476" s="2">
        <f t="shared" si="138"/>
        <v>-0.12766666666666704</v>
      </c>
      <c r="D476" s="2" t="e">
        <f t="shared" si="139"/>
        <v>#NUM!</v>
      </c>
      <c r="E476" s="3" t="e">
        <f t="shared" ref="E476:E514" si="154">D$10^2*(D476-SIN(D476))/2</f>
        <v>#NUM!</v>
      </c>
      <c r="F476" s="2" t="e">
        <f t="shared" si="144"/>
        <v>#NUM!</v>
      </c>
      <c r="G476" s="3" t="e">
        <f t="shared" si="145"/>
        <v>#NUM!</v>
      </c>
      <c r="H476" s="3" t="e">
        <f t="shared" si="146"/>
        <v>#NUM!</v>
      </c>
      <c r="I476" s="3" t="e">
        <f t="shared" si="147"/>
        <v>#NUM!</v>
      </c>
      <c r="J476" s="1">
        <f t="shared" si="148"/>
        <v>0.01</v>
      </c>
      <c r="K476" s="1">
        <f t="shared" si="149"/>
        <v>1.4859</v>
      </c>
      <c r="L476" s="1">
        <f t="shared" si="150"/>
        <v>0.01</v>
      </c>
      <c r="M476" s="4" t="e">
        <f t="shared" si="151"/>
        <v>#NUM!</v>
      </c>
      <c r="N476" s="3" t="e">
        <f t="shared" si="152"/>
        <v>#NUM!</v>
      </c>
      <c r="O476" s="1">
        <f t="shared" si="153"/>
        <v>1.5473361061596353E-2</v>
      </c>
      <c r="P476" s="2" t="e">
        <f t="shared" si="140"/>
        <v>#NUM!</v>
      </c>
      <c r="Q476" s="1" t="e">
        <f t="shared" si="141"/>
        <v>#NUM!</v>
      </c>
      <c r="R476" s="1" t="e">
        <f t="shared" si="142"/>
        <v>#NUM!</v>
      </c>
    </row>
    <row r="477" spans="1:18" x14ac:dyDescent="0.25">
      <c r="A477" s="1">
        <f t="shared" si="137"/>
        <v>5.544000000000004</v>
      </c>
      <c r="B477" s="2">
        <f t="shared" si="143"/>
        <v>0.46200000000000035</v>
      </c>
      <c r="C477" s="2">
        <f t="shared" si="138"/>
        <v>-0.12866666666666704</v>
      </c>
      <c r="D477" s="2" t="e">
        <f t="shared" si="139"/>
        <v>#NUM!</v>
      </c>
      <c r="E477" s="3" t="e">
        <f t="shared" si="154"/>
        <v>#NUM!</v>
      </c>
      <c r="F477" s="2" t="e">
        <f t="shared" si="144"/>
        <v>#NUM!</v>
      </c>
      <c r="G477" s="3" t="e">
        <f t="shared" si="145"/>
        <v>#NUM!</v>
      </c>
      <c r="H477" s="3" t="e">
        <f t="shared" si="146"/>
        <v>#NUM!</v>
      </c>
      <c r="I477" s="3" t="e">
        <f t="shared" si="147"/>
        <v>#NUM!</v>
      </c>
      <c r="J477" s="1">
        <f t="shared" si="148"/>
        <v>0.01</v>
      </c>
      <c r="K477" s="1">
        <f t="shared" si="149"/>
        <v>1.4859</v>
      </c>
      <c r="L477" s="1">
        <f t="shared" si="150"/>
        <v>0.01</v>
      </c>
      <c r="M477" s="4" t="e">
        <f t="shared" si="151"/>
        <v>#NUM!</v>
      </c>
      <c r="N477" s="3" t="e">
        <f t="shared" si="152"/>
        <v>#NUM!</v>
      </c>
      <c r="O477" s="1">
        <f t="shared" si="153"/>
        <v>1.5473361061596353E-2</v>
      </c>
      <c r="P477" s="2" t="e">
        <f t="shared" si="140"/>
        <v>#NUM!</v>
      </c>
      <c r="Q477" s="1" t="e">
        <f t="shared" si="141"/>
        <v>#NUM!</v>
      </c>
      <c r="R477" s="1" t="e">
        <f t="shared" si="142"/>
        <v>#NUM!</v>
      </c>
    </row>
    <row r="478" spans="1:18" x14ac:dyDescent="0.25">
      <c r="A478" s="1">
        <f t="shared" si="137"/>
        <v>5.5560000000000045</v>
      </c>
      <c r="B478" s="2">
        <f t="shared" si="143"/>
        <v>0.46300000000000036</v>
      </c>
      <c r="C478" s="2">
        <f t="shared" si="138"/>
        <v>-0.12966666666666704</v>
      </c>
      <c r="D478" s="2" t="e">
        <f t="shared" si="139"/>
        <v>#NUM!</v>
      </c>
      <c r="E478" s="3" t="e">
        <f t="shared" si="154"/>
        <v>#NUM!</v>
      </c>
      <c r="F478" s="2" t="e">
        <f t="shared" si="144"/>
        <v>#NUM!</v>
      </c>
      <c r="G478" s="3" t="e">
        <f t="shared" si="145"/>
        <v>#NUM!</v>
      </c>
      <c r="H478" s="3" t="e">
        <f t="shared" si="146"/>
        <v>#NUM!</v>
      </c>
      <c r="I478" s="3" t="e">
        <f t="shared" si="147"/>
        <v>#NUM!</v>
      </c>
      <c r="J478" s="1">
        <f t="shared" si="148"/>
        <v>0.01</v>
      </c>
      <c r="K478" s="1">
        <f t="shared" si="149"/>
        <v>1.4859</v>
      </c>
      <c r="L478" s="1">
        <f t="shared" si="150"/>
        <v>0.01</v>
      </c>
      <c r="M478" s="4" t="e">
        <f t="shared" si="151"/>
        <v>#NUM!</v>
      </c>
      <c r="N478" s="3" t="e">
        <f t="shared" si="152"/>
        <v>#NUM!</v>
      </c>
      <c r="O478" s="1">
        <f t="shared" si="153"/>
        <v>1.5473361061596353E-2</v>
      </c>
      <c r="P478" s="2" t="e">
        <f t="shared" si="140"/>
        <v>#NUM!</v>
      </c>
      <c r="Q478" s="1" t="e">
        <f t="shared" si="141"/>
        <v>#NUM!</v>
      </c>
      <c r="R478" s="1" t="e">
        <f t="shared" si="142"/>
        <v>#NUM!</v>
      </c>
    </row>
    <row r="479" spans="1:18" x14ac:dyDescent="0.25">
      <c r="A479" s="1">
        <f t="shared" si="137"/>
        <v>5.5680000000000041</v>
      </c>
      <c r="B479" s="2">
        <f t="shared" si="143"/>
        <v>0.46400000000000036</v>
      </c>
      <c r="C479" s="2">
        <f t="shared" si="138"/>
        <v>-0.13066666666666704</v>
      </c>
      <c r="D479" s="2" t="e">
        <f t="shared" si="139"/>
        <v>#NUM!</v>
      </c>
      <c r="E479" s="3" t="e">
        <f t="shared" si="154"/>
        <v>#NUM!</v>
      </c>
      <c r="F479" s="2" t="e">
        <f t="shared" si="144"/>
        <v>#NUM!</v>
      </c>
      <c r="G479" s="3" t="e">
        <f t="shared" si="145"/>
        <v>#NUM!</v>
      </c>
      <c r="H479" s="3" t="e">
        <f t="shared" si="146"/>
        <v>#NUM!</v>
      </c>
      <c r="I479" s="3" t="e">
        <f t="shared" si="147"/>
        <v>#NUM!</v>
      </c>
      <c r="J479" s="1">
        <f t="shared" si="148"/>
        <v>0.01</v>
      </c>
      <c r="K479" s="1">
        <f t="shared" si="149"/>
        <v>1.4859</v>
      </c>
      <c r="L479" s="1">
        <f t="shared" si="150"/>
        <v>0.01</v>
      </c>
      <c r="M479" s="4" t="e">
        <f t="shared" si="151"/>
        <v>#NUM!</v>
      </c>
      <c r="N479" s="3" t="e">
        <f t="shared" si="152"/>
        <v>#NUM!</v>
      </c>
      <c r="O479" s="1">
        <f t="shared" si="153"/>
        <v>1.5473361061596353E-2</v>
      </c>
      <c r="P479" s="2" t="e">
        <f t="shared" si="140"/>
        <v>#NUM!</v>
      </c>
      <c r="Q479" s="1" t="e">
        <f t="shared" si="141"/>
        <v>#NUM!</v>
      </c>
      <c r="R479" s="1" t="e">
        <f t="shared" si="142"/>
        <v>#NUM!</v>
      </c>
    </row>
    <row r="480" spans="1:18" x14ac:dyDescent="0.25">
      <c r="A480" s="1">
        <f t="shared" si="137"/>
        <v>5.5800000000000045</v>
      </c>
      <c r="B480" s="2">
        <f t="shared" si="143"/>
        <v>0.46500000000000036</v>
      </c>
      <c r="C480" s="2">
        <f t="shared" si="138"/>
        <v>-0.13166666666666704</v>
      </c>
      <c r="D480" s="2" t="e">
        <f t="shared" si="139"/>
        <v>#NUM!</v>
      </c>
      <c r="E480" s="3" t="e">
        <f t="shared" si="154"/>
        <v>#NUM!</v>
      </c>
      <c r="F480" s="2" t="e">
        <f t="shared" si="144"/>
        <v>#NUM!</v>
      </c>
      <c r="G480" s="3" t="e">
        <f t="shared" si="145"/>
        <v>#NUM!</v>
      </c>
      <c r="H480" s="3" t="e">
        <f t="shared" si="146"/>
        <v>#NUM!</v>
      </c>
      <c r="I480" s="3" t="e">
        <f t="shared" si="147"/>
        <v>#NUM!</v>
      </c>
      <c r="J480" s="1">
        <f t="shared" si="148"/>
        <v>0.01</v>
      </c>
      <c r="K480" s="1">
        <f t="shared" si="149"/>
        <v>1.4859</v>
      </c>
      <c r="L480" s="1">
        <f t="shared" si="150"/>
        <v>0.01</v>
      </c>
      <c r="M480" s="4" t="e">
        <f t="shared" si="151"/>
        <v>#NUM!</v>
      </c>
      <c r="N480" s="3" t="e">
        <f t="shared" si="152"/>
        <v>#NUM!</v>
      </c>
      <c r="O480" s="1">
        <f t="shared" si="153"/>
        <v>1.5473361061596353E-2</v>
      </c>
      <c r="P480" s="2" t="e">
        <f t="shared" si="140"/>
        <v>#NUM!</v>
      </c>
      <c r="Q480" s="1" t="e">
        <f t="shared" si="141"/>
        <v>#NUM!</v>
      </c>
      <c r="R480" s="1" t="e">
        <f t="shared" si="142"/>
        <v>#NUM!</v>
      </c>
    </row>
    <row r="481" spans="1:18" x14ac:dyDescent="0.25">
      <c r="A481" s="1">
        <f t="shared" si="137"/>
        <v>5.5920000000000041</v>
      </c>
      <c r="B481" s="2">
        <f t="shared" si="143"/>
        <v>0.46600000000000036</v>
      </c>
      <c r="C481" s="2">
        <f t="shared" si="138"/>
        <v>-0.13266666666666704</v>
      </c>
      <c r="D481" s="2" t="e">
        <f t="shared" si="139"/>
        <v>#NUM!</v>
      </c>
      <c r="E481" s="3" t="e">
        <f t="shared" si="154"/>
        <v>#NUM!</v>
      </c>
      <c r="F481" s="2" t="e">
        <f t="shared" si="144"/>
        <v>#NUM!</v>
      </c>
      <c r="G481" s="3" t="e">
        <f t="shared" si="145"/>
        <v>#NUM!</v>
      </c>
      <c r="H481" s="3" t="e">
        <f t="shared" si="146"/>
        <v>#NUM!</v>
      </c>
      <c r="I481" s="3" t="e">
        <f t="shared" si="147"/>
        <v>#NUM!</v>
      </c>
      <c r="J481" s="1">
        <f t="shared" si="148"/>
        <v>0.01</v>
      </c>
      <c r="K481" s="1">
        <f t="shared" si="149"/>
        <v>1.4859</v>
      </c>
      <c r="L481" s="1">
        <f t="shared" si="150"/>
        <v>0.01</v>
      </c>
      <c r="M481" s="4" t="e">
        <f t="shared" si="151"/>
        <v>#NUM!</v>
      </c>
      <c r="N481" s="3" t="e">
        <f t="shared" si="152"/>
        <v>#NUM!</v>
      </c>
      <c r="O481" s="1">
        <f t="shared" si="153"/>
        <v>1.5473361061596353E-2</v>
      </c>
      <c r="P481" s="2" t="e">
        <f t="shared" si="140"/>
        <v>#NUM!</v>
      </c>
      <c r="Q481" s="1" t="e">
        <f t="shared" si="141"/>
        <v>#NUM!</v>
      </c>
      <c r="R481" s="1" t="e">
        <f t="shared" si="142"/>
        <v>#NUM!</v>
      </c>
    </row>
    <row r="482" spans="1:18" x14ac:dyDescent="0.25">
      <c r="A482" s="1">
        <f t="shared" si="137"/>
        <v>5.6040000000000045</v>
      </c>
      <c r="B482" s="2">
        <f t="shared" si="143"/>
        <v>0.46700000000000036</v>
      </c>
      <c r="C482" s="2">
        <f t="shared" si="138"/>
        <v>-0.13366666666666704</v>
      </c>
      <c r="D482" s="2" t="e">
        <f t="shared" si="139"/>
        <v>#NUM!</v>
      </c>
      <c r="E482" s="3" t="e">
        <f t="shared" si="154"/>
        <v>#NUM!</v>
      </c>
      <c r="F482" s="2" t="e">
        <f t="shared" si="144"/>
        <v>#NUM!</v>
      </c>
      <c r="G482" s="3" t="e">
        <f t="shared" si="145"/>
        <v>#NUM!</v>
      </c>
      <c r="H482" s="3" t="e">
        <f t="shared" si="146"/>
        <v>#NUM!</v>
      </c>
      <c r="I482" s="3" t="e">
        <f t="shared" si="147"/>
        <v>#NUM!</v>
      </c>
      <c r="J482" s="1">
        <f t="shared" si="148"/>
        <v>0.01</v>
      </c>
      <c r="K482" s="1">
        <f t="shared" si="149"/>
        <v>1.4859</v>
      </c>
      <c r="L482" s="1">
        <f t="shared" si="150"/>
        <v>0.01</v>
      </c>
      <c r="M482" s="4" t="e">
        <f t="shared" si="151"/>
        <v>#NUM!</v>
      </c>
      <c r="N482" s="3" t="e">
        <f t="shared" si="152"/>
        <v>#NUM!</v>
      </c>
      <c r="O482" s="1">
        <f t="shared" si="153"/>
        <v>1.5473361061596353E-2</v>
      </c>
      <c r="P482" s="2" t="e">
        <f t="shared" si="140"/>
        <v>#NUM!</v>
      </c>
      <c r="Q482" s="1" t="e">
        <f t="shared" si="141"/>
        <v>#NUM!</v>
      </c>
      <c r="R482" s="1" t="e">
        <f t="shared" si="142"/>
        <v>#NUM!</v>
      </c>
    </row>
    <row r="483" spans="1:18" x14ac:dyDescent="0.25">
      <c r="A483" s="1">
        <f t="shared" si="137"/>
        <v>5.6160000000000041</v>
      </c>
      <c r="B483" s="2">
        <f t="shared" si="143"/>
        <v>0.46800000000000036</v>
      </c>
      <c r="C483" s="2">
        <f t="shared" si="138"/>
        <v>-0.13466666666666705</v>
      </c>
      <c r="D483" s="2" t="e">
        <f t="shared" si="139"/>
        <v>#NUM!</v>
      </c>
      <c r="E483" s="3" t="e">
        <f t="shared" si="154"/>
        <v>#NUM!</v>
      </c>
      <c r="F483" s="2" t="e">
        <f t="shared" si="144"/>
        <v>#NUM!</v>
      </c>
      <c r="G483" s="3" t="e">
        <f t="shared" si="145"/>
        <v>#NUM!</v>
      </c>
      <c r="H483" s="3" t="e">
        <f t="shared" si="146"/>
        <v>#NUM!</v>
      </c>
      <c r="I483" s="3" t="e">
        <f t="shared" si="147"/>
        <v>#NUM!</v>
      </c>
      <c r="J483" s="1">
        <f t="shared" si="148"/>
        <v>0.01</v>
      </c>
      <c r="K483" s="1">
        <f t="shared" si="149"/>
        <v>1.4859</v>
      </c>
      <c r="L483" s="1">
        <f t="shared" si="150"/>
        <v>0.01</v>
      </c>
      <c r="M483" s="4" t="e">
        <f t="shared" si="151"/>
        <v>#NUM!</v>
      </c>
      <c r="N483" s="3" t="e">
        <f t="shared" si="152"/>
        <v>#NUM!</v>
      </c>
      <c r="O483" s="1">
        <f t="shared" si="153"/>
        <v>1.5473361061596353E-2</v>
      </c>
      <c r="P483" s="2" t="e">
        <f t="shared" si="140"/>
        <v>#NUM!</v>
      </c>
      <c r="Q483" s="1" t="e">
        <f t="shared" si="141"/>
        <v>#NUM!</v>
      </c>
      <c r="R483" s="1" t="e">
        <f t="shared" si="142"/>
        <v>#NUM!</v>
      </c>
    </row>
    <row r="484" spans="1:18" x14ac:dyDescent="0.25">
      <c r="A484" s="1">
        <f t="shared" si="137"/>
        <v>5.6280000000000046</v>
      </c>
      <c r="B484" s="2">
        <f t="shared" si="143"/>
        <v>0.46900000000000036</v>
      </c>
      <c r="C484" s="2">
        <f t="shared" si="138"/>
        <v>-0.13566666666666705</v>
      </c>
      <c r="D484" s="2" t="e">
        <f t="shared" si="139"/>
        <v>#NUM!</v>
      </c>
      <c r="E484" s="3" t="e">
        <f t="shared" si="154"/>
        <v>#NUM!</v>
      </c>
      <c r="F484" s="2" t="e">
        <f t="shared" si="144"/>
        <v>#NUM!</v>
      </c>
      <c r="G484" s="3" t="e">
        <f t="shared" si="145"/>
        <v>#NUM!</v>
      </c>
      <c r="H484" s="3" t="e">
        <f t="shared" si="146"/>
        <v>#NUM!</v>
      </c>
      <c r="I484" s="3" t="e">
        <f t="shared" si="147"/>
        <v>#NUM!</v>
      </c>
      <c r="J484" s="1">
        <f t="shared" si="148"/>
        <v>0.01</v>
      </c>
      <c r="K484" s="1">
        <f t="shared" si="149"/>
        <v>1.4859</v>
      </c>
      <c r="L484" s="1">
        <f t="shared" si="150"/>
        <v>0.01</v>
      </c>
      <c r="M484" s="4" t="e">
        <f t="shared" si="151"/>
        <v>#NUM!</v>
      </c>
      <c r="N484" s="3" t="e">
        <f t="shared" si="152"/>
        <v>#NUM!</v>
      </c>
      <c r="O484" s="1">
        <f t="shared" si="153"/>
        <v>1.5473361061596353E-2</v>
      </c>
      <c r="P484" s="2" t="e">
        <f t="shared" si="140"/>
        <v>#NUM!</v>
      </c>
      <c r="Q484" s="1" t="e">
        <f t="shared" si="141"/>
        <v>#NUM!</v>
      </c>
      <c r="R484" s="1" t="e">
        <f t="shared" si="142"/>
        <v>#NUM!</v>
      </c>
    </row>
    <row r="485" spans="1:18" x14ac:dyDescent="0.25">
      <c r="A485" s="1">
        <f t="shared" si="137"/>
        <v>5.6400000000000041</v>
      </c>
      <c r="B485" s="2">
        <f t="shared" si="143"/>
        <v>0.47000000000000036</v>
      </c>
      <c r="C485" s="2">
        <f t="shared" si="138"/>
        <v>-0.13666666666666705</v>
      </c>
      <c r="D485" s="2" t="e">
        <f t="shared" si="139"/>
        <v>#NUM!</v>
      </c>
      <c r="E485" s="3" t="e">
        <f t="shared" si="154"/>
        <v>#NUM!</v>
      </c>
      <c r="F485" s="2" t="e">
        <f t="shared" si="144"/>
        <v>#NUM!</v>
      </c>
      <c r="G485" s="3" t="e">
        <f t="shared" si="145"/>
        <v>#NUM!</v>
      </c>
      <c r="H485" s="3" t="e">
        <f t="shared" si="146"/>
        <v>#NUM!</v>
      </c>
      <c r="I485" s="3" t="e">
        <f t="shared" si="147"/>
        <v>#NUM!</v>
      </c>
      <c r="J485" s="1">
        <f t="shared" si="148"/>
        <v>0.01</v>
      </c>
      <c r="K485" s="1">
        <f t="shared" si="149"/>
        <v>1.4859</v>
      </c>
      <c r="L485" s="1">
        <f t="shared" si="150"/>
        <v>0.01</v>
      </c>
      <c r="M485" s="4" t="e">
        <f t="shared" si="151"/>
        <v>#NUM!</v>
      </c>
      <c r="N485" s="3" t="e">
        <f t="shared" si="152"/>
        <v>#NUM!</v>
      </c>
      <c r="O485" s="1">
        <f t="shared" si="153"/>
        <v>1.5473361061596353E-2</v>
      </c>
      <c r="P485" s="2" t="e">
        <f t="shared" si="140"/>
        <v>#NUM!</v>
      </c>
      <c r="Q485" s="1" t="e">
        <f t="shared" si="141"/>
        <v>#NUM!</v>
      </c>
      <c r="R485" s="1" t="e">
        <f t="shared" si="142"/>
        <v>#NUM!</v>
      </c>
    </row>
    <row r="486" spans="1:18" x14ac:dyDescent="0.25">
      <c r="A486" s="1">
        <f t="shared" si="137"/>
        <v>5.6520000000000046</v>
      </c>
      <c r="B486" s="2">
        <f t="shared" si="143"/>
        <v>0.47100000000000036</v>
      </c>
      <c r="C486" s="2">
        <f t="shared" si="138"/>
        <v>-0.13766666666666705</v>
      </c>
      <c r="D486" s="2" t="e">
        <f t="shared" si="139"/>
        <v>#NUM!</v>
      </c>
      <c r="E486" s="3" t="e">
        <f t="shared" si="154"/>
        <v>#NUM!</v>
      </c>
      <c r="F486" s="2" t="e">
        <f t="shared" si="144"/>
        <v>#NUM!</v>
      </c>
      <c r="G486" s="3" t="e">
        <f t="shared" si="145"/>
        <v>#NUM!</v>
      </c>
      <c r="H486" s="3" t="e">
        <f t="shared" si="146"/>
        <v>#NUM!</v>
      </c>
      <c r="I486" s="3" t="e">
        <f t="shared" si="147"/>
        <v>#NUM!</v>
      </c>
      <c r="J486" s="1">
        <f t="shared" si="148"/>
        <v>0.01</v>
      </c>
      <c r="K486" s="1">
        <f t="shared" si="149"/>
        <v>1.4859</v>
      </c>
      <c r="L486" s="1">
        <f t="shared" si="150"/>
        <v>0.01</v>
      </c>
      <c r="M486" s="4" t="e">
        <f t="shared" si="151"/>
        <v>#NUM!</v>
      </c>
      <c r="N486" s="3" t="e">
        <f t="shared" si="152"/>
        <v>#NUM!</v>
      </c>
      <c r="O486" s="1">
        <f t="shared" si="153"/>
        <v>1.5473361061596353E-2</v>
      </c>
      <c r="P486" s="2" t="e">
        <f t="shared" si="140"/>
        <v>#NUM!</v>
      </c>
      <c r="Q486" s="1" t="e">
        <f t="shared" si="141"/>
        <v>#NUM!</v>
      </c>
      <c r="R486" s="1" t="e">
        <f t="shared" si="142"/>
        <v>#NUM!</v>
      </c>
    </row>
    <row r="487" spans="1:18" x14ac:dyDescent="0.25">
      <c r="A487" s="1">
        <f t="shared" si="137"/>
        <v>5.6640000000000041</v>
      </c>
      <c r="B487" s="2">
        <f t="shared" si="143"/>
        <v>0.47200000000000036</v>
      </c>
      <c r="C487" s="2">
        <f t="shared" si="138"/>
        <v>-0.13866666666666705</v>
      </c>
      <c r="D487" s="2" t="e">
        <f t="shared" si="139"/>
        <v>#NUM!</v>
      </c>
      <c r="E487" s="3" t="e">
        <f t="shared" si="154"/>
        <v>#NUM!</v>
      </c>
      <c r="F487" s="2" t="e">
        <f t="shared" si="144"/>
        <v>#NUM!</v>
      </c>
      <c r="G487" s="3" t="e">
        <f t="shared" si="145"/>
        <v>#NUM!</v>
      </c>
      <c r="H487" s="3" t="e">
        <f t="shared" si="146"/>
        <v>#NUM!</v>
      </c>
      <c r="I487" s="3" t="e">
        <f t="shared" si="147"/>
        <v>#NUM!</v>
      </c>
      <c r="J487" s="1">
        <f t="shared" si="148"/>
        <v>0.01</v>
      </c>
      <c r="K487" s="1">
        <f t="shared" si="149"/>
        <v>1.4859</v>
      </c>
      <c r="L487" s="1">
        <f t="shared" si="150"/>
        <v>0.01</v>
      </c>
      <c r="M487" s="4" t="e">
        <f t="shared" si="151"/>
        <v>#NUM!</v>
      </c>
      <c r="N487" s="3" t="e">
        <f t="shared" si="152"/>
        <v>#NUM!</v>
      </c>
      <c r="O487" s="1">
        <f t="shared" si="153"/>
        <v>1.5473361061596353E-2</v>
      </c>
      <c r="P487" s="2" t="e">
        <f t="shared" si="140"/>
        <v>#NUM!</v>
      </c>
      <c r="Q487" s="1" t="e">
        <f t="shared" si="141"/>
        <v>#NUM!</v>
      </c>
      <c r="R487" s="1" t="e">
        <f t="shared" si="142"/>
        <v>#NUM!</v>
      </c>
    </row>
    <row r="488" spans="1:18" x14ac:dyDescent="0.25">
      <c r="A488" s="1">
        <f t="shared" si="137"/>
        <v>5.6760000000000046</v>
      </c>
      <c r="B488" s="2">
        <f t="shared" si="143"/>
        <v>0.47300000000000036</v>
      </c>
      <c r="C488" s="2">
        <f t="shared" si="138"/>
        <v>-0.13966666666666705</v>
      </c>
      <c r="D488" s="2" t="e">
        <f t="shared" si="139"/>
        <v>#NUM!</v>
      </c>
      <c r="E488" s="3" t="e">
        <f t="shared" si="154"/>
        <v>#NUM!</v>
      </c>
      <c r="F488" s="2" t="e">
        <f t="shared" si="144"/>
        <v>#NUM!</v>
      </c>
      <c r="G488" s="3" t="e">
        <f t="shared" si="145"/>
        <v>#NUM!</v>
      </c>
      <c r="H488" s="3" t="e">
        <f t="shared" si="146"/>
        <v>#NUM!</v>
      </c>
      <c r="I488" s="3" t="e">
        <f t="shared" si="147"/>
        <v>#NUM!</v>
      </c>
      <c r="J488" s="1">
        <f t="shared" si="148"/>
        <v>0.01</v>
      </c>
      <c r="K488" s="1">
        <f t="shared" si="149"/>
        <v>1.4859</v>
      </c>
      <c r="L488" s="1">
        <f t="shared" si="150"/>
        <v>0.01</v>
      </c>
      <c r="M488" s="4" t="e">
        <f t="shared" si="151"/>
        <v>#NUM!</v>
      </c>
      <c r="N488" s="3" t="e">
        <f t="shared" si="152"/>
        <v>#NUM!</v>
      </c>
      <c r="O488" s="1">
        <f t="shared" si="153"/>
        <v>1.5473361061596353E-2</v>
      </c>
      <c r="P488" s="2" t="e">
        <f t="shared" si="140"/>
        <v>#NUM!</v>
      </c>
      <c r="Q488" s="1" t="e">
        <f t="shared" si="141"/>
        <v>#NUM!</v>
      </c>
      <c r="R488" s="1" t="e">
        <f t="shared" si="142"/>
        <v>#NUM!</v>
      </c>
    </row>
    <row r="489" spans="1:18" x14ac:dyDescent="0.25">
      <c r="A489" s="1">
        <f t="shared" si="137"/>
        <v>5.6880000000000042</v>
      </c>
      <c r="B489" s="2">
        <f t="shared" si="143"/>
        <v>0.47400000000000037</v>
      </c>
      <c r="C489" s="2">
        <f t="shared" si="138"/>
        <v>-0.14066666666666705</v>
      </c>
      <c r="D489" s="2" t="e">
        <f t="shared" si="139"/>
        <v>#NUM!</v>
      </c>
      <c r="E489" s="3" t="e">
        <f t="shared" si="154"/>
        <v>#NUM!</v>
      </c>
      <c r="F489" s="2" t="e">
        <f t="shared" si="144"/>
        <v>#NUM!</v>
      </c>
      <c r="G489" s="3" t="e">
        <f t="shared" si="145"/>
        <v>#NUM!</v>
      </c>
      <c r="H489" s="3" t="e">
        <f t="shared" si="146"/>
        <v>#NUM!</v>
      </c>
      <c r="I489" s="3" t="e">
        <f t="shared" si="147"/>
        <v>#NUM!</v>
      </c>
      <c r="J489" s="1">
        <f t="shared" si="148"/>
        <v>0.01</v>
      </c>
      <c r="K489" s="1">
        <f t="shared" si="149"/>
        <v>1.4859</v>
      </c>
      <c r="L489" s="1">
        <f t="shared" si="150"/>
        <v>0.01</v>
      </c>
      <c r="M489" s="4" t="e">
        <f t="shared" si="151"/>
        <v>#NUM!</v>
      </c>
      <c r="N489" s="3" t="e">
        <f t="shared" si="152"/>
        <v>#NUM!</v>
      </c>
      <c r="O489" s="1">
        <f t="shared" si="153"/>
        <v>1.5473361061596353E-2</v>
      </c>
      <c r="P489" s="2" t="e">
        <f t="shared" si="140"/>
        <v>#NUM!</v>
      </c>
      <c r="Q489" s="1" t="e">
        <f t="shared" si="141"/>
        <v>#NUM!</v>
      </c>
      <c r="R489" s="1" t="e">
        <f t="shared" si="142"/>
        <v>#NUM!</v>
      </c>
    </row>
    <row r="490" spans="1:18" x14ac:dyDescent="0.25">
      <c r="A490" s="1">
        <f t="shared" si="137"/>
        <v>5.7000000000000046</v>
      </c>
      <c r="B490" s="2">
        <f t="shared" si="143"/>
        <v>0.47500000000000037</v>
      </c>
      <c r="C490" s="2">
        <f t="shared" si="138"/>
        <v>-0.14166666666666705</v>
      </c>
      <c r="D490" s="2" t="e">
        <f t="shared" si="139"/>
        <v>#NUM!</v>
      </c>
      <c r="E490" s="3" t="e">
        <f t="shared" si="154"/>
        <v>#NUM!</v>
      </c>
      <c r="F490" s="2" t="e">
        <f t="shared" si="144"/>
        <v>#NUM!</v>
      </c>
      <c r="G490" s="3" t="e">
        <f t="shared" si="145"/>
        <v>#NUM!</v>
      </c>
      <c r="H490" s="3" t="e">
        <f t="shared" si="146"/>
        <v>#NUM!</v>
      </c>
      <c r="I490" s="3" t="e">
        <f t="shared" si="147"/>
        <v>#NUM!</v>
      </c>
      <c r="J490" s="1">
        <f t="shared" si="148"/>
        <v>0.01</v>
      </c>
      <c r="K490" s="1">
        <f t="shared" si="149"/>
        <v>1.4859</v>
      </c>
      <c r="L490" s="1">
        <f t="shared" si="150"/>
        <v>0.01</v>
      </c>
      <c r="M490" s="4" t="e">
        <f t="shared" si="151"/>
        <v>#NUM!</v>
      </c>
      <c r="N490" s="3" t="e">
        <f t="shared" si="152"/>
        <v>#NUM!</v>
      </c>
      <c r="O490" s="1">
        <f t="shared" si="153"/>
        <v>1.5473361061596353E-2</v>
      </c>
      <c r="P490" s="2" t="e">
        <f t="shared" si="140"/>
        <v>#NUM!</v>
      </c>
      <c r="Q490" s="1" t="e">
        <f t="shared" si="141"/>
        <v>#NUM!</v>
      </c>
      <c r="R490" s="1" t="e">
        <f t="shared" si="142"/>
        <v>#NUM!</v>
      </c>
    </row>
    <row r="491" spans="1:18" x14ac:dyDescent="0.25">
      <c r="A491" s="1">
        <f t="shared" si="137"/>
        <v>5.7120000000000042</v>
      </c>
      <c r="B491" s="2">
        <f t="shared" si="143"/>
        <v>0.47600000000000037</v>
      </c>
      <c r="C491" s="2">
        <f t="shared" si="138"/>
        <v>-0.14266666666666705</v>
      </c>
      <c r="D491" s="2" t="e">
        <f t="shared" si="139"/>
        <v>#NUM!</v>
      </c>
      <c r="E491" s="3" t="e">
        <f t="shared" si="154"/>
        <v>#NUM!</v>
      </c>
      <c r="F491" s="2" t="e">
        <f t="shared" si="144"/>
        <v>#NUM!</v>
      </c>
      <c r="G491" s="3" t="e">
        <f t="shared" si="145"/>
        <v>#NUM!</v>
      </c>
      <c r="H491" s="3" t="e">
        <f t="shared" si="146"/>
        <v>#NUM!</v>
      </c>
      <c r="I491" s="3" t="e">
        <f t="shared" si="147"/>
        <v>#NUM!</v>
      </c>
      <c r="J491" s="1">
        <f t="shared" si="148"/>
        <v>0.01</v>
      </c>
      <c r="K491" s="1">
        <f t="shared" si="149"/>
        <v>1.4859</v>
      </c>
      <c r="L491" s="1">
        <f t="shared" si="150"/>
        <v>0.01</v>
      </c>
      <c r="M491" s="4" t="e">
        <f t="shared" si="151"/>
        <v>#NUM!</v>
      </c>
      <c r="N491" s="3" t="e">
        <f t="shared" si="152"/>
        <v>#NUM!</v>
      </c>
      <c r="O491" s="1">
        <f t="shared" si="153"/>
        <v>1.5473361061596353E-2</v>
      </c>
      <c r="P491" s="2" t="e">
        <f t="shared" si="140"/>
        <v>#NUM!</v>
      </c>
      <c r="Q491" s="1" t="e">
        <f t="shared" si="141"/>
        <v>#NUM!</v>
      </c>
      <c r="R491" s="1" t="e">
        <f t="shared" si="142"/>
        <v>#NUM!</v>
      </c>
    </row>
    <row r="492" spans="1:18" x14ac:dyDescent="0.25">
      <c r="A492" s="1">
        <f t="shared" si="137"/>
        <v>5.7240000000000046</v>
      </c>
      <c r="B492" s="2">
        <f t="shared" si="143"/>
        <v>0.47700000000000037</v>
      </c>
      <c r="C492" s="2">
        <f t="shared" si="138"/>
        <v>-0.14366666666666705</v>
      </c>
      <c r="D492" s="2" t="e">
        <f t="shared" si="139"/>
        <v>#NUM!</v>
      </c>
      <c r="E492" s="3" t="e">
        <f t="shared" si="154"/>
        <v>#NUM!</v>
      </c>
      <c r="F492" s="2" t="e">
        <f t="shared" si="144"/>
        <v>#NUM!</v>
      </c>
      <c r="G492" s="3" t="e">
        <f t="shared" si="145"/>
        <v>#NUM!</v>
      </c>
      <c r="H492" s="3" t="e">
        <f t="shared" si="146"/>
        <v>#NUM!</v>
      </c>
      <c r="I492" s="3" t="e">
        <f t="shared" si="147"/>
        <v>#NUM!</v>
      </c>
      <c r="J492" s="1">
        <f t="shared" si="148"/>
        <v>0.01</v>
      </c>
      <c r="K492" s="1">
        <f t="shared" si="149"/>
        <v>1.4859</v>
      </c>
      <c r="L492" s="1">
        <f t="shared" si="150"/>
        <v>0.01</v>
      </c>
      <c r="M492" s="4" t="e">
        <f t="shared" si="151"/>
        <v>#NUM!</v>
      </c>
      <c r="N492" s="3" t="e">
        <f t="shared" si="152"/>
        <v>#NUM!</v>
      </c>
      <c r="O492" s="1">
        <f t="shared" si="153"/>
        <v>1.5473361061596353E-2</v>
      </c>
      <c r="P492" s="2" t="e">
        <f t="shared" si="140"/>
        <v>#NUM!</v>
      </c>
      <c r="Q492" s="1" t="e">
        <f t="shared" si="141"/>
        <v>#NUM!</v>
      </c>
      <c r="R492" s="1" t="e">
        <f t="shared" si="142"/>
        <v>#NUM!</v>
      </c>
    </row>
    <row r="493" spans="1:18" x14ac:dyDescent="0.25">
      <c r="A493" s="1">
        <f t="shared" si="137"/>
        <v>5.7360000000000042</v>
      </c>
      <c r="B493" s="2">
        <f t="shared" si="143"/>
        <v>0.47800000000000037</v>
      </c>
      <c r="C493" s="2">
        <f t="shared" si="138"/>
        <v>-0.14466666666666705</v>
      </c>
      <c r="D493" s="2" t="e">
        <f t="shared" si="139"/>
        <v>#NUM!</v>
      </c>
      <c r="E493" s="3" t="e">
        <f t="shared" si="154"/>
        <v>#NUM!</v>
      </c>
      <c r="F493" s="2" t="e">
        <f t="shared" si="144"/>
        <v>#NUM!</v>
      </c>
      <c r="G493" s="3" t="e">
        <f t="shared" si="145"/>
        <v>#NUM!</v>
      </c>
      <c r="H493" s="3" t="e">
        <f t="shared" si="146"/>
        <v>#NUM!</v>
      </c>
      <c r="I493" s="3" t="e">
        <f t="shared" si="147"/>
        <v>#NUM!</v>
      </c>
      <c r="J493" s="1">
        <f t="shared" si="148"/>
        <v>0.01</v>
      </c>
      <c r="K493" s="1">
        <f t="shared" si="149"/>
        <v>1.4859</v>
      </c>
      <c r="L493" s="1">
        <f t="shared" si="150"/>
        <v>0.01</v>
      </c>
      <c r="M493" s="4" t="e">
        <f t="shared" si="151"/>
        <v>#NUM!</v>
      </c>
      <c r="N493" s="3" t="e">
        <f t="shared" si="152"/>
        <v>#NUM!</v>
      </c>
      <c r="O493" s="1">
        <f t="shared" si="153"/>
        <v>1.5473361061596353E-2</v>
      </c>
      <c r="P493" s="2" t="e">
        <f t="shared" si="140"/>
        <v>#NUM!</v>
      </c>
      <c r="Q493" s="1" t="e">
        <f t="shared" si="141"/>
        <v>#NUM!</v>
      </c>
      <c r="R493" s="1" t="e">
        <f t="shared" si="142"/>
        <v>#NUM!</v>
      </c>
    </row>
    <row r="494" spans="1:18" x14ac:dyDescent="0.25">
      <c r="A494" s="1">
        <f t="shared" si="137"/>
        <v>5.7480000000000047</v>
      </c>
      <c r="B494" s="2">
        <f t="shared" si="143"/>
        <v>0.47900000000000037</v>
      </c>
      <c r="C494" s="2">
        <f t="shared" si="138"/>
        <v>-0.14566666666666706</v>
      </c>
      <c r="D494" s="2" t="e">
        <f t="shared" si="139"/>
        <v>#NUM!</v>
      </c>
      <c r="E494" s="3" t="e">
        <f t="shared" si="154"/>
        <v>#NUM!</v>
      </c>
      <c r="F494" s="2" t="e">
        <f t="shared" si="144"/>
        <v>#NUM!</v>
      </c>
      <c r="G494" s="3" t="e">
        <f t="shared" si="145"/>
        <v>#NUM!</v>
      </c>
      <c r="H494" s="3" t="e">
        <f t="shared" si="146"/>
        <v>#NUM!</v>
      </c>
      <c r="I494" s="3" t="e">
        <f t="shared" si="147"/>
        <v>#NUM!</v>
      </c>
      <c r="J494" s="1">
        <f t="shared" si="148"/>
        <v>0.01</v>
      </c>
      <c r="K494" s="1">
        <f t="shared" si="149"/>
        <v>1.4859</v>
      </c>
      <c r="L494" s="1">
        <f t="shared" si="150"/>
        <v>0.01</v>
      </c>
      <c r="M494" s="4" t="e">
        <f t="shared" si="151"/>
        <v>#NUM!</v>
      </c>
      <c r="N494" s="3" t="e">
        <f t="shared" si="152"/>
        <v>#NUM!</v>
      </c>
      <c r="O494" s="1">
        <f t="shared" si="153"/>
        <v>1.5473361061596353E-2</v>
      </c>
      <c r="P494" s="2" t="e">
        <f t="shared" si="140"/>
        <v>#NUM!</v>
      </c>
      <c r="Q494" s="1" t="e">
        <f t="shared" si="141"/>
        <v>#NUM!</v>
      </c>
      <c r="R494" s="1" t="e">
        <f t="shared" si="142"/>
        <v>#NUM!</v>
      </c>
    </row>
    <row r="495" spans="1:18" x14ac:dyDescent="0.25">
      <c r="A495" s="1">
        <f t="shared" si="137"/>
        <v>5.7600000000000042</v>
      </c>
      <c r="B495" s="2">
        <f t="shared" si="143"/>
        <v>0.48000000000000037</v>
      </c>
      <c r="C495" s="2">
        <f t="shared" si="138"/>
        <v>-0.14666666666666706</v>
      </c>
      <c r="D495" s="2" t="e">
        <f t="shared" si="139"/>
        <v>#NUM!</v>
      </c>
      <c r="E495" s="3" t="e">
        <f t="shared" si="154"/>
        <v>#NUM!</v>
      </c>
      <c r="F495" s="2" t="e">
        <f t="shared" si="144"/>
        <v>#NUM!</v>
      </c>
      <c r="G495" s="3" t="e">
        <f t="shared" si="145"/>
        <v>#NUM!</v>
      </c>
      <c r="H495" s="3" t="e">
        <f t="shared" si="146"/>
        <v>#NUM!</v>
      </c>
      <c r="I495" s="3" t="e">
        <f t="shared" si="147"/>
        <v>#NUM!</v>
      </c>
      <c r="J495" s="1">
        <f t="shared" si="148"/>
        <v>0.01</v>
      </c>
      <c r="K495" s="1">
        <f t="shared" si="149"/>
        <v>1.4859</v>
      </c>
      <c r="L495" s="1">
        <f t="shared" si="150"/>
        <v>0.01</v>
      </c>
      <c r="M495" s="4" t="e">
        <f t="shared" si="151"/>
        <v>#NUM!</v>
      </c>
      <c r="N495" s="3" t="e">
        <f t="shared" si="152"/>
        <v>#NUM!</v>
      </c>
      <c r="O495" s="1">
        <f t="shared" si="153"/>
        <v>1.5473361061596353E-2</v>
      </c>
      <c r="P495" s="2" t="e">
        <f t="shared" si="140"/>
        <v>#NUM!</v>
      </c>
      <c r="Q495" s="1" t="e">
        <f t="shared" si="141"/>
        <v>#NUM!</v>
      </c>
      <c r="R495" s="1" t="e">
        <f t="shared" si="142"/>
        <v>#NUM!</v>
      </c>
    </row>
    <row r="496" spans="1:18" x14ac:dyDescent="0.25">
      <c r="A496" s="1">
        <f t="shared" si="137"/>
        <v>5.7720000000000047</v>
      </c>
      <c r="B496" s="2">
        <f t="shared" si="143"/>
        <v>0.48100000000000037</v>
      </c>
      <c r="C496" s="2">
        <f t="shared" si="138"/>
        <v>-0.14766666666666706</v>
      </c>
      <c r="D496" s="2" t="e">
        <f t="shared" si="139"/>
        <v>#NUM!</v>
      </c>
      <c r="E496" s="3" t="e">
        <f t="shared" si="154"/>
        <v>#NUM!</v>
      </c>
      <c r="F496" s="2" t="e">
        <f t="shared" si="144"/>
        <v>#NUM!</v>
      </c>
      <c r="G496" s="3" t="e">
        <f t="shared" si="145"/>
        <v>#NUM!</v>
      </c>
      <c r="H496" s="3" t="e">
        <f t="shared" si="146"/>
        <v>#NUM!</v>
      </c>
      <c r="I496" s="3" t="e">
        <f t="shared" si="147"/>
        <v>#NUM!</v>
      </c>
      <c r="J496" s="1">
        <f t="shared" si="148"/>
        <v>0.01</v>
      </c>
      <c r="K496" s="1">
        <f t="shared" si="149"/>
        <v>1.4859</v>
      </c>
      <c r="L496" s="1">
        <f t="shared" si="150"/>
        <v>0.01</v>
      </c>
      <c r="M496" s="4" t="e">
        <f t="shared" si="151"/>
        <v>#NUM!</v>
      </c>
      <c r="N496" s="3" t="e">
        <f t="shared" si="152"/>
        <v>#NUM!</v>
      </c>
      <c r="O496" s="1">
        <f t="shared" si="153"/>
        <v>1.5473361061596353E-2</v>
      </c>
      <c r="P496" s="2" t="e">
        <f t="shared" si="140"/>
        <v>#NUM!</v>
      </c>
      <c r="Q496" s="1" t="e">
        <f t="shared" si="141"/>
        <v>#NUM!</v>
      </c>
      <c r="R496" s="1" t="e">
        <f t="shared" si="142"/>
        <v>#NUM!</v>
      </c>
    </row>
    <row r="497" spans="1:18" x14ac:dyDescent="0.25">
      <c r="A497" s="1">
        <f t="shared" si="137"/>
        <v>5.7840000000000042</v>
      </c>
      <c r="B497" s="2">
        <f t="shared" si="143"/>
        <v>0.48200000000000037</v>
      </c>
      <c r="C497" s="2">
        <f t="shared" si="138"/>
        <v>-0.14866666666666706</v>
      </c>
      <c r="D497" s="2" t="e">
        <f t="shared" si="139"/>
        <v>#NUM!</v>
      </c>
      <c r="E497" s="3" t="e">
        <f t="shared" si="154"/>
        <v>#NUM!</v>
      </c>
      <c r="F497" s="2" t="e">
        <f t="shared" si="144"/>
        <v>#NUM!</v>
      </c>
      <c r="G497" s="3" t="e">
        <f t="shared" si="145"/>
        <v>#NUM!</v>
      </c>
      <c r="H497" s="3" t="e">
        <f t="shared" si="146"/>
        <v>#NUM!</v>
      </c>
      <c r="I497" s="3" t="e">
        <f t="shared" si="147"/>
        <v>#NUM!</v>
      </c>
      <c r="J497" s="1">
        <f t="shared" si="148"/>
        <v>0.01</v>
      </c>
      <c r="K497" s="1">
        <f t="shared" si="149"/>
        <v>1.4859</v>
      </c>
      <c r="L497" s="1">
        <f t="shared" si="150"/>
        <v>0.01</v>
      </c>
      <c r="M497" s="4" t="e">
        <f t="shared" si="151"/>
        <v>#NUM!</v>
      </c>
      <c r="N497" s="3" t="e">
        <f t="shared" si="152"/>
        <v>#NUM!</v>
      </c>
      <c r="O497" s="1">
        <f t="shared" si="153"/>
        <v>1.5473361061596353E-2</v>
      </c>
      <c r="P497" s="2" t="e">
        <f t="shared" si="140"/>
        <v>#NUM!</v>
      </c>
      <c r="Q497" s="1" t="e">
        <f t="shared" si="141"/>
        <v>#NUM!</v>
      </c>
      <c r="R497" s="1" t="e">
        <f t="shared" si="142"/>
        <v>#NUM!</v>
      </c>
    </row>
    <row r="498" spans="1:18" x14ac:dyDescent="0.25">
      <c r="A498" s="1">
        <f t="shared" si="137"/>
        <v>5.7960000000000047</v>
      </c>
      <c r="B498" s="2">
        <f t="shared" si="143"/>
        <v>0.48300000000000037</v>
      </c>
      <c r="C498" s="2">
        <f t="shared" si="138"/>
        <v>-0.14966666666666706</v>
      </c>
      <c r="D498" s="2" t="e">
        <f t="shared" si="139"/>
        <v>#NUM!</v>
      </c>
      <c r="E498" s="3" t="e">
        <f t="shared" si="154"/>
        <v>#NUM!</v>
      </c>
      <c r="F498" s="2" t="e">
        <f t="shared" si="144"/>
        <v>#NUM!</v>
      </c>
      <c r="G498" s="3" t="e">
        <f t="shared" si="145"/>
        <v>#NUM!</v>
      </c>
      <c r="H498" s="3" t="e">
        <f t="shared" si="146"/>
        <v>#NUM!</v>
      </c>
      <c r="I498" s="3" t="e">
        <f t="shared" si="147"/>
        <v>#NUM!</v>
      </c>
      <c r="J498" s="1">
        <f t="shared" si="148"/>
        <v>0.01</v>
      </c>
      <c r="K498" s="1">
        <f t="shared" si="149"/>
        <v>1.4859</v>
      </c>
      <c r="L498" s="1">
        <f t="shared" si="150"/>
        <v>0.01</v>
      </c>
      <c r="M498" s="4" t="e">
        <f t="shared" si="151"/>
        <v>#NUM!</v>
      </c>
      <c r="N498" s="3" t="e">
        <f t="shared" si="152"/>
        <v>#NUM!</v>
      </c>
      <c r="O498" s="1">
        <f t="shared" si="153"/>
        <v>1.5473361061596353E-2</v>
      </c>
      <c r="P498" s="2" t="e">
        <f t="shared" si="140"/>
        <v>#NUM!</v>
      </c>
      <c r="Q498" s="1" t="e">
        <f t="shared" si="141"/>
        <v>#NUM!</v>
      </c>
      <c r="R498" s="1" t="e">
        <f t="shared" si="142"/>
        <v>#NUM!</v>
      </c>
    </row>
    <row r="499" spans="1:18" x14ac:dyDescent="0.25">
      <c r="A499" s="1">
        <f t="shared" si="137"/>
        <v>5.8080000000000043</v>
      </c>
      <c r="B499" s="2">
        <f t="shared" si="143"/>
        <v>0.48400000000000037</v>
      </c>
      <c r="C499" s="2">
        <f t="shared" si="138"/>
        <v>-0.15066666666666706</v>
      </c>
      <c r="D499" s="2" t="e">
        <f t="shared" si="139"/>
        <v>#NUM!</v>
      </c>
      <c r="E499" s="3" t="e">
        <f t="shared" si="154"/>
        <v>#NUM!</v>
      </c>
      <c r="F499" s="2" t="e">
        <f t="shared" si="144"/>
        <v>#NUM!</v>
      </c>
      <c r="G499" s="3" t="e">
        <f t="shared" si="145"/>
        <v>#NUM!</v>
      </c>
      <c r="H499" s="3" t="e">
        <f t="shared" si="146"/>
        <v>#NUM!</v>
      </c>
      <c r="I499" s="3" t="e">
        <f t="shared" si="147"/>
        <v>#NUM!</v>
      </c>
      <c r="J499" s="1">
        <f t="shared" si="148"/>
        <v>0.01</v>
      </c>
      <c r="K499" s="1">
        <f t="shared" si="149"/>
        <v>1.4859</v>
      </c>
      <c r="L499" s="1">
        <f t="shared" si="150"/>
        <v>0.01</v>
      </c>
      <c r="M499" s="4" t="e">
        <f t="shared" si="151"/>
        <v>#NUM!</v>
      </c>
      <c r="N499" s="3" t="e">
        <f t="shared" si="152"/>
        <v>#NUM!</v>
      </c>
      <c r="O499" s="1">
        <f t="shared" si="153"/>
        <v>1.5473361061596353E-2</v>
      </c>
      <c r="P499" s="2" t="e">
        <f t="shared" si="140"/>
        <v>#NUM!</v>
      </c>
      <c r="Q499" s="1" t="e">
        <f t="shared" si="141"/>
        <v>#NUM!</v>
      </c>
      <c r="R499" s="1" t="e">
        <f t="shared" si="142"/>
        <v>#NUM!</v>
      </c>
    </row>
    <row r="500" spans="1:18" x14ac:dyDescent="0.25">
      <c r="A500" s="1">
        <f t="shared" si="137"/>
        <v>5.8200000000000047</v>
      </c>
      <c r="B500" s="2">
        <f t="shared" si="143"/>
        <v>0.48500000000000038</v>
      </c>
      <c r="C500" s="2">
        <f t="shared" si="138"/>
        <v>-0.15166666666666706</v>
      </c>
      <c r="D500" s="2" t="e">
        <f t="shared" si="139"/>
        <v>#NUM!</v>
      </c>
      <c r="E500" s="3" t="e">
        <f t="shared" si="154"/>
        <v>#NUM!</v>
      </c>
      <c r="F500" s="2" t="e">
        <f t="shared" si="144"/>
        <v>#NUM!</v>
      </c>
      <c r="G500" s="3" t="e">
        <f t="shared" si="145"/>
        <v>#NUM!</v>
      </c>
      <c r="H500" s="3" t="e">
        <f t="shared" si="146"/>
        <v>#NUM!</v>
      </c>
      <c r="I500" s="3" t="e">
        <f t="shared" si="147"/>
        <v>#NUM!</v>
      </c>
      <c r="J500" s="1">
        <f t="shared" si="148"/>
        <v>0.01</v>
      </c>
      <c r="K500" s="1">
        <f t="shared" si="149"/>
        <v>1.4859</v>
      </c>
      <c r="L500" s="1">
        <f t="shared" si="150"/>
        <v>0.01</v>
      </c>
      <c r="M500" s="4" t="e">
        <f t="shared" si="151"/>
        <v>#NUM!</v>
      </c>
      <c r="N500" s="3" t="e">
        <f t="shared" si="152"/>
        <v>#NUM!</v>
      </c>
      <c r="O500" s="1">
        <f t="shared" si="153"/>
        <v>1.5473361061596353E-2</v>
      </c>
      <c r="P500" s="2" t="e">
        <f t="shared" si="140"/>
        <v>#NUM!</v>
      </c>
      <c r="Q500" s="1" t="e">
        <f t="shared" si="141"/>
        <v>#NUM!</v>
      </c>
      <c r="R500" s="1" t="e">
        <f t="shared" si="142"/>
        <v>#NUM!</v>
      </c>
    </row>
    <row r="501" spans="1:18" x14ac:dyDescent="0.25">
      <c r="A501" s="1">
        <f t="shared" si="137"/>
        <v>5.8320000000000043</v>
      </c>
      <c r="B501" s="2">
        <f t="shared" si="143"/>
        <v>0.48600000000000038</v>
      </c>
      <c r="C501" s="2">
        <f t="shared" si="138"/>
        <v>-0.15266666666666706</v>
      </c>
      <c r="D501" s="2" t="e">
        <f t="shared" si="139"/>
        <v>#NUM!</v>
      </c>
      <c r="E501" s="3" t="e">
        <f t="shared" si="154"/>
        <v>#NUM!</v>
      </c>
      <c r="F501" s="2" t="e">
        <f t="shared" si="144"/>
        <v>#NUM!</v>
      </c>
      <c r="G501" s="3" t="e">
        <f t="shared" si="145"/>
        <v>#NUM!</v>
      </c>
      <c r="H501" s="3" t="e">
        <f t="shared" si="146"/>
        <v>#NUM!</v>
      </c>
      <c r="I501" s="3" t="e">
        <f t="shared" si="147"/>
        <v>#NUM!</v>
      </c>
      <c r="J501" s="1">
        <f t="shared" si="148"/>
        <v>0.01</v>
      </c>
      <c r="K501" s="1">
        <f t="shared" si="149"/>
        <v>1.4859</v>
      </c>
      <c r="L501" s="1">
        <f t="shared" si="150"/>
        <v>0.01</v>
      </c>
      <c r="M501" s="4" t="e">
        <f t="shared" si="151"/>
        <v>#NUM!</v>
      </c>
      <c r="N501" s="3" t="e">
        <f t="shared" si="152"/>
        <v>#NUM!</v>
      </c>
      <c r="O501" s="1">
        <f t="shared" si="153"/>
        <v>1.5473361061596353E-2</v>
      </c>
      <c r="P501" s="2" t="e">
        <f t="shared" si="140"/>
        <v>#NUM!</v>
      </c>
      <c r="Q501" s="1" t="e">
        <f t="shared" si="141"/>
        <v>#NUM!</v>
      </c>
      <c r="R501" s="1" t="e">
        <f t="shared" si="142"/>
        <v>#NUM!</v>
      </c>
    </row>
    <row r="502" spans="1:18" x14ac:dyDescent="0.25">
      <c r="A502" s="1">
        <f t="shared" si="137"/>
        <v>5.8440000000000047</v>
      </c>
      <c r="B502" s="2">
        <f t="shared" si="143"/>
        <v>0.48700000000000038</v>
      </c>
      <c r="C502" s="2">
        <f t="shared" si="138"/>
        <v>-0.15366666666666706</v>
      </c>
      <c r="D502" s="2" t="e">
        <f t="shared" si="139"/>
        <v>#NUM!</v>
      </c>
      <c r="E502" s="3" t="e">
        <f t="shared" si="154"/>
        <v>#NUM!</v>
      </c>
      <c r="F502" s="2" t="e">
        <f t="shared" si="144"/>
        <v>#NUM!</v>
      </c>
      <c r="G502" s="3" t="e">
        <f t="shared" si="145"/>
        <v>#NUM!</v>
      </c>
      <c r="H502" s="3" t="e">
        <f t="shared" si="146"/>
        <v>#NUM!</v>
      </c>
      <c r="I502" s="3" t="e">
        <f t="shared" si="147"/>
        <v>#NUM!</v>
      </c>
      <c r="J502" s="1">
        <f t="shared" si="148"/>
        <v>0.01</v>
      </c>
      <c r="K502" s="1">
        <f t="shared" si="149"/>
        <v>1.4859</v>
      </c>
      <c r="L502" s="1">
        <f t="shared" si="150"/>
        <v>0.01</v>
      </c>
      <c r="M502" s="4" t="e">
        <f t="shared" si="151"/>
        <v>#NUM!</v>
      </c>
      <c r="N502" s="3" t="e">
        <f t="shared" si="152"/>
        <v>#NUM!</v>
      </c>
      <c r="O502" s="1">
        <f t="shared" si="153"/>
        <v>1.5473361061596353E-2</v>
      </c>
      <c r="P502" s="2" t="e">
        <f t="shared" si="140"/>
        <v>#NUM!</v>
      </c>
      <c r="Q502" s="1" t="e">
        <f t="shared" si="141"/>
        <v>#NUM!</v>
      </c>
      <c r="R502" s="1" t="e">
        <f t="shared" si="142"/>
        <v>#NUM!</v>
      </c>
    </row>
    <row r="503" spans="1:18" x14ac:dyDescent="0.25">
      <c r="A503" s="1">
        <f t="shared" si="137"/>
        <v>5.8560000000000043</v>
      </c>
      <c r="B503" s="2">
        <f t="shared" si="143"/>
        <v>0.48800000000000038</v>
      </c>
      <c r="C503" s="2">
        <f t="shared" si="138"/>
        <v>-0.15466666666666706</v>
      </c>
      <c r="D503" s="2" t="e">
        <f t="shared" si="139"/>
        <v>#NUM!</v>
      </c>
      <c r="E503" s="3" t="e">
        <f t="shared" si="154"/>
        <v>#NUM!</v>
      </c>
      <c r="F503" s="2" t="e">
        <f t="shared" si="144"/>
        <v>#NUM!</v>
      </c>
      <c r="G503" s="3" t="e">
        <f t="shared" si="145"/>
        <v>#NUM!</v>
      </c>
      <c r="H503" s="3" t="e">
        <f t="shared" si="146"/>
        <v>#NUM!</v>
      </c>
      <c r="I503" s="3" t="e">
        <f t="shared" si="147"/>
        <v>#NUM!</v>
      </c>
      <c r="J503" s="1">
        <f t="shared" si="148"/>
        <v>0.01</v>
      </c>
      <c r="K503" s="1">
        <f t="shared" si="149"/>
        <v>1.4859</v>
      </c>
      <c r="L503" s="1">
        <f t="shared" si="150"/>
        <v>0.01</v>
      </c>
      <c r="M503" s="4" t="e">
        <f t="shared" si="151"/>
        <v>#NUM!</v>
      </c>
      <c r="N503" s="3" t="e">
        <f t="shared" si="152"/>
        <v>#NUM!</v>
      </c>
      <c r="O503" s="1">
        <f t="shared" si="153"/>
        <v>1.5473361061596353E-2</v>
      </c>
      <c r="P503" s="2" t="e">
        <f t="shared" si="140"/>
        <v>#NUM!</v>
      </c>
      <c r="Q503" s="1" t="e">
        <f t="shared" si="141"/>
        <v>#NUM!</v>
      </c>
      <c r="R503" s="1" t="e">
        <f t="shared" si="142"/>
        <v>#NUM!</v>
      </c>
    </row>
    <row r="504" spans="1:18" x14ac:dyDescent="0.25">
      <c r="A504" s="1">
        <f t="shared" si="137"/>
        <v>5.8680000000000048</v>
      </c>
      <c r="B504" s="2">
        <f t="shared" si="143"/>
        <v>0.48900000000000038</v>
      </c>
      <c r="C504" s="2">
        <f t="shared" si="138"/>
        <v>-0.15566666666666706</v>
      </c>
      <c r="D504" s="2" t="e">
        <f t="shared" si="139"/>
        <v>#NUM!</v>
      </c>
      <c r="E504" s="3" t="e">
        <f t="shared" si="154"/>
        <v>#NUM!</v>
      </c>
      <c r="F504" s="2" t="e">
        <f t="shared" si="144"/>
        <v>#NUM!</v>
      </c>
      <c r="G504" s="3" t="e">
        <f t="shared" si="145"/>
        <v>#NUM!</v>
      </c>
      <c r="H504" s="3" t="e">
        <f t="shared" si="146"/>
        <v>#NUM!</v>
      </c>
      <c r="I504" s="3" t="e">
        <f t="shared" si="147"/>
        <v>#NUM!</v>
      </c>
      <c r="J504" s="1">
        <f t="shared" si="148"/>
        <v>0.01</v>
      </c>
      <c r="K504" s="1">
        <f t="shared" si="149"/>
        <v>1.4859</v>
      </c>
      <c r="L504" s="1">
        <f t="shared" si="150"/>
        <v>0.01</v>
      </c>
      <c r="M504" s="4" t="e">
        <f t="shared" si="151"/>
        <v>#NUM!</v>
      </c>
      <c r="N504" s="3" t="e">
        <f t="shared" si="152"/>
        <v>#NUM!</v>
      </c>
      <c r="O504" s="1">
        <f t="shared" si="153"/>
        <v>1.5473361061596353E-2</v>
      </c>
      <c r="P504" s="2" t="e">
        <f t="shared" si="140"/>
        <v>#NUM!</v>
      </c>
      <c r="Q504" s="1" t="e">
        <f t="shared" si="141"/>
        <v>#NUM!</v>
      </c>
      <c r="R504" s="1" t="e">
        <f t="shared" si="142"/>
        <v>#NUM!</v>
      </c>
    </row>
    <row r="505" spans="1:18" x14ac:dyDescent="0.25">
      <c r="A505" s="1">
        <f t="shared" si="137"/>
        <v>5.8800000000000043</v>
      </c>
      <c r="B505" s="2">
        <f t="shared" si="143"/>
        <v>0.49000000000000038</v>
      </c>
      <c r="C505" s="2">
        <f t="shared" si="138"/>
        <v>-0.15666666666666706</v>
      </c>
      <c r="D505" s="2" t="e">
        <f t="shared" si="139"/>
        <v>#NUM!</v>
      </c>
      <c r="E505" s="3" t="e">
        <f t="shared" si="154"/>
        <v>#NUM!</v>
      </c>
      <c r="F505" s="2" t="e">
        <f t="shared" si="144"/>
        <v>#NUM!</v>
      </c>
      <c r="G505" s="3" t="e">
        <f t="shared" si="145"/>
        <v>#NUM!</v>
      </c>
      <c r="H505" s="3" t="e">
        <f t="shared" si="146"/>
        <v>#NUM!</v>
      </c>
      <c r="I505" s="3" t="e">
        <f t="shared" si="147"/>
        <v>#NUM!</v>
      </c>
      <c r="J505" s="1">
        <f t="shared" si="148"/>
        <v>0.01</v>
      </c>
      <c r="K505" s="1">
        <f t="shared" si="149"/>
        <v>1.4859</v>
      </c>
      <c r="L505" s="1">
        <f t="shared" si="150"/>
        <v>0.01</v>
      </c>
      <c r="M505" s="4" t="e">
        <f t="shared" si="151"/>
        <v>#NUM!</v>
      </c>
      <c r="N505" s="3" t="e">
        <f t="shared" si="152"/>
        <v>#NUM!</v>
      </c>
      <c r="O505" s="1">
        <f t="shared" si="153"/>
        <v>1.5473361061596353E-2</v>
      </c>
      <c r="P505" s="2" t="e">
        <f t="shared" si="140"/>
        <v>#NUM!</v>
      </c>
      <c r="Q505" s="1" t="e">
        <f t="shared" si="141"/>
        <v>#NUM!</v>
      </c>
      <c r="R505" s="1" t="e">
        <f t="shared" si="142"/>
        <v>#NUM!</v>
      </c>
    </row>
    <row r="506" spans="1:18" x14ac:dyDescent="0.25">
      <c r="A506" s="1">
        <f t="shared" si="137"/>
        <v>5.8920000000000048</v>
      </c>
      <c r="B506" s="2">
        <f t="shared" si="143"/>
        <v>0.49100000000000038</v>
      </c>
      <c r="C506" s="2">
        <f t="shared" si="138"/>
        <v>-0.15766666666666707</v>
      </c>
      <c r="D506" s="2" t="e">
        <f t="shared" si="139"/>
        <v>#NUM!</v>
      </c>
      <c r="E506" s="3" t="e">
        <f t="shared" si="154"/>
        <v>#NUM!</v>
      </c>
      <c r="F506" s="2" t="e">
        <f t="shared" si="144"/>
        <v>#NUM!</v>
      </c>
      <c r="G506" s="3" t="e">
        <f t="shared" si="145"/>
        <v>#NUM!</v>
      </c>
      <c r="H506" s="3" t="e">
        <f t="shared" si="146"/>
        <v>#NUM!</v>
      </c>
      <c r="I506" s="3" t="e">
        <f t="shared" si="147"/>
        <v>#NUM!</v>
      </c>
      <c r="J506" s="1">
        <f t="shared" si="148"/>
        <v>0.01</v>
      </c>
      <c r="K506" s="1">
        <f t="shared" si="149"/>
        <v>1.4859</v>
      </c>
      <c r="L506" s="1">
        <f t="shared" si="150"/>
        <v>0.01</v>
      </c>
      <c r="M506" s="4" t="e">
        <f t="shared" si="151"/>
        <v>#NUM!</v>
      </c>
      <c r="N506" s="3" t="e">
        <f t="shared" si="152"/>
        <v>#NUM!</v>
      </c>
      <c r="O506" s="1">
        <f t="shared" si="153"/>
        <v>1.5473361061596353E-2</v>
      </c>
      <c r="P506" s="2" t="e">
        <f t="shared" si="140"/>
        <v>#NUM!</v>
      </c>
      <c r="Q506" s="1" t="e">
        <f t="shared" si="141"/>
        <v>#NUM!</v>
      </c>
      <c r="R506" s="1" t="e">
        <f t="shared" si="142"/>
        <v>#NUM!</v>
      </c>
    </row>
    <row r="507" spans="1:18" x14ac:dyDescent="0.25">
      <c r="A507" s="1">
        <f t="shared" si="137"/>
        <v>5.9040000000000044</v>
      </c>
      <c r="B507" s="2">
        <f t="shared" si="143"/>
        <v>0.49200000000000038</v>
      </c>
      <c r="C507" s="2">
        <f t="shared" si="138"/>
        <v>-0.15866666666666707</v>
      </c>
      <c r="D507" s="2" t="e">
        <f t="shared" si="139"/>
        <v>#NUM!</v>
      </c>
      <c r="E507" s="3" t="e">
        <f t="shared" si="154"/>
        <v>#NUM!</v>
      </c>
      <c r="F507" s="2" t="e">
        <f t="shared" si="144"/>
        <v>#NUM!</v>
      </c>
      <c r="G507" s="3" t="e">
        <f t="shared" si="145"/>
        <v>#NUM!</v>
      </c>
      <c r="H507" s="3" t="e">
        <f t="shared" si="146"/>
        <v>#NUM!</v>
      </c>
      <c r="I507" s="3" t="e">
        <f t="shared" si="147"/>
        <v>#NUM!</v>
      </c>
      <c r="J507" s="1">
        <f t="shared" si="148"/>
        <v>0.01</v>
      </c>
      <c r="K507" s="1">
        <f t="shared" si="149"/>
        <v>1.4859</v>
      </c>
      <c r="L507" s="1">
        <f t="shared" si="150"/>
        <v>0.01</v>
      </c>
      <c r="M507" s="4" t="e">
        <f t="shared" si="151"/>
        <v>#NUM!</v>
      </c>
      <c r="N507" s="3" t="e">
        <f t="shared" si="152"/>
        <v>#NUM!</v>
      </c>
      <c r="O507" s="1">
        <f t="shared" si="153"/>
        <v>1.5473361061596353E-2</v>
      </c>
      <c r="P507" s="2" t="e">
        <f t="shared" si="140"/>
        <v>#NUM!</v>
      </c>
      <c r="Q507" s="1" t="e">
        <f t="shared" si="141"/>
        <v>#NUM!</v>
      </c>
      <c r="R507" s="1" t="e">
        <f t="shared" si="142"/>
        <v>#NUM!</v>
      </c>
    </row>
    <row r="508" spans="1:18" x14ac:dyDescent="0.25">
      <c r="A508" s="1">
        <f t="shared" si="137"/>
        <v>5.9160000000000048</v>
      </c>
      <c r="B508" s="2">
        <f t="shared" si="143"/>
        <v>0.49300000000000038</v>
      </c>
      <c r="C508" s="2">
        <f t="shared" si="138"/>
        <v>-0.15966666666666707</v>
      </c>
      <c r="D508" s="2" t="e">
        <f t="shared" si="139"/>
        <v>#NUM!</v>
      </c>
      <c r="E508" s="3" t="e">
        <f t="shared" si="154"/>
        <v>#NUM!</v>
      </c>
      <c r="F508" s="2" t="e">
        <f t="shared" si="144"/>
        <v>#NUM!</v>
      </c>
      <c r="G508" s="3" t="e">
        <f t="shared" si="145"/>
        <v>#NUM!</v>
      </c>
      <c r="H508" s="3" t="e">
        <f t="shared" si="146"/>
        <v>#NUM!</v>
      </c>
      <c r="I508" s="3" t="e">
        <f t="shared" si="147"/>
        <v>#NUM!</v>
      </c>
      <c r="J508" s="1">
        <f t="shared" si="148"/>
        <v>0.01</v>
      </c>
      <c r="K508" s="1">
        <f t="shared" si="149"/>
        <v>1.4859</v>
      </c>
      <c r="L508" s="1">
        <f t="shared" si="150"/>
        <v>0.01</v>
      </c>
      <c r="M508" s="4" t="e">
        <f t="shared" si="151"/>
        <v>#NUM!</v>
      </c>
      <c r="N508" s="3" t="e">
        <f t="shared" si="152"/>
        <v>#NUM!</v>
      </c>
      <c r="O508" s="1">
        <f t="shared" si="153"/>
        <v>1.5473361061596353E-2</v>
      </c>
      <c r="P508" s="2" t="e">
        <f t="shared" si="140"/>
        <v>#NUM!</v>
      </c>
      <c r="Q508" s="1" t="e">
        <f t="shared" si="141"/>
        <v>#NUM!</v>
      </c>
      <c r="R508" s="1" t="e">
        <f t="shared" si="142"/>
        <v>#NUM!</v>
      </c>
    </row>
    <row r="509" spans="1:18" x14ac:dyDescent="0.25">
      <c r="A509" s="1">
        <f t="shared" si="137"/>
        <v>5.9280000000000044</v>
      </c>
      <c r="B509" s="2">
        <f t="shared" si="143"/>
        <v>0.49400000000000038</v>
      </c>
      <c r="C509" s="2">
        <f t="shared" si="138"/>
        <v>-0.16066666666666707</v>
      </c>
      <c r="D509" s="2" t="e">
        <f t="shared" si="139"/>
        <v>#NUM!</v>
      </c>
      <c r="E509" s="3" t="e">
        <f t="shared" si="154"/>
        <v>#NUM!</v>
      </c>
      <c r="F509" s="2" t="e">
        <f t="shared" si="144"/>
        <v>#NUM!</v>
      </c>
      <c r="G509" s="3" t="e">
        <f t="shared" si="145"/>
        <v>#NUM!</v>
      </c>
      <c r="H509" s="3" t="e">
        <f t="shared" si="146"/>
        <v>#NUM!</v>
      </c>
      <c r="I509" s="3" t="e">
        <f t="shared" si="147"/>
        <v>#NUM!</v>
      </c>
      <c r="J509" s="1">
        <f t="shared" si="148"/>
        <v>0.01</v>
      </c>
      <c r="K509" s="1">
        <f t="shared" si="149"/>
        <v>1.4859</v>
      </c>
      <c r="L509" s="1">
        <f t="shared" si="150"/>
        <v>0.01</v>
      </c>
      <c r="M509" s="4" t="e">
        <f t="shared" si="151"/>
        <v>#NUM!</v>
      </c>
      <c r="N509" s="3" t="e">
        <f t="shared" si="152"/>
        <v>#NUM!</v>
      </c>
      <c r="O509" s="1">
        <f t="shared" si="153"/>
        <v>1.5473361061596353E-2</v>
      </c>
      <c r="P509" s="2" t="e">
        <f t="shared" si="140"/>
        <v>#NUM!</v>
      </c>
      <c r="Q509" s="1" t="e">
        <f t="shared" si="141"/>
        <v>#NUM!</v>
      </c>
      <c r="R509" s="1" t="e">
        <f t="shared" si="142"/>
        <v>#NUM!</v>
      </c>
    </row>
    <row r="510" spans="1:18" x14ac:dyDescent="0.25">
      <c r="A510" s="1">
        <f t="shared" si="137"/>
        <v>5.9400000000000048</v>
      </c>
      <c r="B510" s="2">
        <f t="shared" si="143"/>
        <v>0.49500000000000038</v>
      </c>
      <c r="C510" s="2">
        <f t="shared" si="138"/>
        <v>-0.16166666666666707</v>
      </c>
      <c r="D510" s="2" t="e">
        <f t="shared" si="139"/>
        <v>#NUM!</v>
      </c>
      <c r="E510" s="3" t="e">
        <f t="shared" si="154"/>
        <v>#NUM!</v>
      </c>
      <c r="F510" s="2" t="e">
        <f t="shared" si="144"/>
        <v>#NUM!</v>
      </c>
      <c r="G510" s="3" t="e">
        <f t="shared" si="145"/>
        <v>#NUM!</v>
      </c>
      <c r="H510" s="3" t="e">
        <f t="shared" si="146"/>
        <v>#NUM!</v>
      </c>
      <c r="I510" s="3" t="e">
        <f t="shared" si="147"/>
        <v>#NUM!</v>
      </c>
      <c r="J510" s="1">
        <f t="shared" si="148"/>
        <v>0.01</v>
      </c>
      <c r="K510" s="1">
        <f t="shared" si="149"/>
        <v>1.4859</v>
      </c>
      <c r="L510" s="1">
        <f t="shared" si="150"/>
        <v>0.01</v>
      </c>
      <c r="M510" s="4" t="e">
        <f t="shared" si="151"/>
        <v>#NUM!</v>
      </c>
      <c r="N510" s="3" t="e">
        <f t="shared" si="152"/>
        <v>#NUM!</v>
      </c>
      <c r="O510" s="1">
        <f t="shared" si="153"/>
        <v>1.5473361061596353E-2</v>
      </c>
      <c r="P510" s="2" t="e">
        <f t="shared" si="140"/>
        <v>#NUM!</v>
      </c>
      <c r="Q510" s="1" t="e">
        <f t="shared" si="141"/>
        <v>#NUM!</v>
      </c>
      <c r="R510" s="1" t="e">
        <f t="shared" si="142"/>
        <v>#NUM!</v>
      </c>
    </row>
    <row r="511" spans="1:18" x14ac:dyDescent="0.25">
      <c r="A511" s="1">
        <f t="shared" si="137"/>
        <v>5.9520000000000044</v>
      </c>
      <c r="B511" s="2">
        <f t="shared" si="143"/>
        <v>0.49600000000000039</v>
      </c>
      <c r="C511" s="2">
        <f t="shared" si="138"/>
        <v>-0.16266666666666707</v>
      </c>
      <c r="D511" s="2" t="e">
        <f t="shared" si="139"/>
        <v>#NUM!</v>
      </c>
      <c r="E511" s="3" t="e">
        <f t="shared" si="154"/>
        <v>#NUM!</v>
      </c>
      <c r="F511" s="2" t="e">
        <f t="shared" si="144"/>
        <v>#NUM!</v>
      </c>
      <c r="G511" s="3" t="e">
        <f t="shared" si="145"/>
        <v>#NUM!</v>
      </c>
      <c r="H511" s="3" t="e">
        <f t="shared" si="146"/>
        <v>#NUM!</v>
      </c>
      <c r="I511" s="3" t="e">
        <f t="shared" si="147"/>
        <v>#NUM!</v>
      </c>
      <c r="J511" s="1">
        <f t="shared" si="148"/>
        <v>0.01</v>
      </c>
      <c r="K511" s="1">
        <f t="shared" si="149"/>
        <v>1.4859</v>
      </c>
      <c r="L511" s="1">
        <f t="shared" si="150"/>
        <v>0.01</v>
      </c>
      <c r="M511" s="4" t="e">
        <f t="shared" si="151"/>
        <v>#NUM!</v>
      </c>
      <c r="N511" s="3" t="e">
        <f t="shared" si="152"/>
        <v>#NUM!</v>
      </c>
      <c r="O511" s="1">
        <f t="shared" si="153"/>
        <v>1.5473361061596353E-2</v>
      </c>
      <c r="P511" s="2" t="e">
        <f t="shared" si="140"/>
        <v>#NUM!</v>
      </c>
      <c r="Q511" s="1" t="e">
        <f t="shared" si="141"/>
        <v>#NUM!</v>
      </c>
      <c r="R511" s="1" t="e">
        <f t="shared" si="142"/>
        <v>#NUM!</v>
      </c>
    </row>
    <row r="512" spans="1:18" x14ac:dyDescent="0.25">
      <c r="A512" s="1">
        <f t="shared" si="137"/>
        <v>5.9640000000000049</v>
      </c>
      <c r="B512" s="2">
        <f t="shared" si="143"/>
        <v>0.49700000000000039</v>
      </c>
      <c r="C512" s="2">
        <f t="shared" si="138"/>
        <v>-0.16366666666666707</v>
      </c>
      <c r="D512" s="2" t="e">
        <f t="shared" si="139"/>
        <v>#NUM!</v>
      </c>
      <c r="E512" s="3" t="e">
        <f t="shared" si="154"/>
        <v>#NUM!</v>
      </c>
      <c r="F512" s="2" t="e">
        <f t="shared" si="144"/>
        <v>#NUM!</v>
      </c>
      <c r="G512" s="3" t="e">
        <f t="shared" si="145"/>
        <v>#NUM!</v>
      </c>
      <c r="H512" s="3" t="e">
        <f t="shared" si="146"/>
        <v>#NUM!</v>
      </c>
      <c r="I512" s="3" t="e">
        <f t="shared" si="147"/>
        <v>#NUM!</v>
      </c>
      <c r="J512" s="1">
        <f t="shared" si="148"/>
        <v>0.01</v>
      </c>
      <c r="K512" s="1">
        <f t="shared" si="149"/>
        <v>1.4859</v>
      </c>
      <c r="L512" s="1">
        <f t="shared" si="150"/>
        <v>0.01</v>
      </c>
      <c r="M512" s="4" t="e">
        <f t="shared" si="151"/>
        <v>#NUM!</v>
      </c>
      <c r="N512" s="3" t="e">
        <f t="shared" si="152"/>
        <v>#NUM!</v>
      </c>
      <c r="O512" s="1">
        <f t="shared" si="153"/>
        <v>1.5473361061596353E-2</v>
      </c>
      <c r="P512" s="2" t="e">
        <f t="shared" si="140"/>
        <v>#NUM!</v>
      </c>
      <c r="Q512" s="1" t="e">
        <f t="shared" si="141"/>
        <v>#NUM!</v>
      </c>
      <c r="R512" s="1" t="e">
        <f t="shared" si="142"/>
        <v>#NUM!</v>
      </c>
    </row>
    <row r="513" spans="1:18" x14ac:dyDescent="0.25">
      <c r="A513" s="1">
        <f t="shared" si="137"/>
        <v>5.9760000000000044</v>
      </c>
      <c r="B513" s="2">
        <f t="shared" si="143"/>
        <v>0.49800000000000039</v>
      </c>
      <c r="C513" s="2">
        <f t="shared" si="138"/>
        <v>-0.16466666666666707</v>
      </c>
      <c r="D513" s="2" t="e">
        <f t="shared" si="139"/>
        <v>#NUM!</v>
      </c>
      <c r="E513" s="3" t="e">
        <f t="shared" si="154"/>
        <v>#NUM!</v>
      </c>
      <c r="F513" s="2" t="e">
        <f t="shared" si="144"/>
        <v>#NUM!</v>
      </c>
      <c r="G513" s="3" t="e">
        <f t="shared" si="145"/>
        <v>#NUM!</v>
      </c>
      <c r="H513" s="3" t="e">
        <f t="shared" si="146"/>
        <v>#NUM!</v>
      </c>
      <c r="I513" s="3" t="e">
        <f t="shared" si="147"/>
        <v>#NUM!</v>
      </c>
      <c r="J513" s="1">
        <f t="shared" si="148"/>
        <v>0.01</v>
      </c>
      <c r="K513" s="1">
        <f t="shared" si="149"/>
        <v>1.4859</v>
      </c>
      <c r="L513" s="1">
        <f t="shared" si="150"/>
        <v>0.01</v>
      </c>
      <c r="M513" s="4" t="e">
        <f t="shared" si="151"/>
        <v>#NUM!</v>
      </c>
      <c r="N513" s="3" t="e">
        <f t="shared" si="152"/>
        <v>#NUM!</v>
      </c>
      <c r="O513" s="1">
        <f t="shared" si="153"/>
        <v>1.5473361061596353E-2</v>
      </c>
      <c r="P513" s="2" t="e">
        <f t="shared" si="140"/>
        <v>#NUM!</v>
      </c>
      <c r="Q513" s="1" t="e">
        <f t="shared" si="141"/>
        <v>#NUM!</v>
      </c>
      <c r="R513" s="1" t="e">
        <f t="shared" si="142"/>
        <v>#NUM!</v>
      </c>
    </row>
    <row r="514" spans="1:18" x14ac:dyDescent="0.25">
      <c r="A514" s="1">
        <f t="shared" si="137"/>
        <v>5.9880000000000049</v>
      </c>
      <c r="B514" s="2">
        <f t="shared" si="143"/>
        <v>0.49900000000000039</v>
      </c>
      <c r="C514" s="2">
        <f t="shared" si="138"/>
        <v>-0.16566666666666707</v>
      </c>
      <c r="D514" s="2" t="e">
        <f t="shared" si="139"/>
        <v>#NUM!</v>
      </c>
      <c r="E514" s="3" t="e">
        <f t="shared" si="154"/>
        <v>#NUM!</v>
      </c>
      <c r="F514" s="2" t="e">
        <f t="shared" si="144"/>
        <v>#NUM!</v>
      </c>
      <c r="G514" s="3" t="e">
        <f t="shared" si="145"/>
        <v>#NUM!</v>
      </c>
      <c r="H514" s="3" t="e">
        <f t="shared" si="146"/>
        <v>#NUM!</v>
      </c>
      <c r="I514" s="3" t="e">
        <f t="shared" si="147"/>
        <v>#NUM!</v>
      </c>
      <c r="J514" s="1">
        <f t="shared" si="148"/>
        <v>0.01</v>
      </c>
      <c r="K514" s="1">
        <f t="shared" si="149"/>
        <v>1.4859</v>
      </c>
      <c r="L514" s="1">
        <f t="shared" si="150"/>
        <v>0.01</v>
      </c>
      <c r="M514" s="4" t="e">
        <f t="shared" si="151"/>
        <v>#NUM!</v>
      </c>
      <c r="N514" s="3" t="e">
        <f t="shared" si="152"/>
        <v>#NUM!</v>
      </c>
      <c r="O514" s="1">
        <f t="shared" si="153"/>
        <v>1.5473361061596353E-2</v>
      </c>
      <c r="P514" s="2" t="e">
        <f t="shared" si="140"/>
        <v>#NUM!</v>
      </c>
      <c r="Q514" s="1" t="e">
        <f t="shared" si="141"/>
        <v>#NUM!</v>
      </c>
      <c r="R514" s="1" t="e">
        <f t="shared" si="142"/>
        <v>#NUM!</v>
      </c>
    </row>
    <row r="515" spans="1:18" x14ac:dyDescent="0.25">
      <c r="A515" s="1">
        <f t="shared" ref="A515:A578" si="155">B515*12</f>
        <v>6.0000000000000036</v>
      </c>
      <c r="B515" s="2">
        <f t="shared" si="143"/>
        <v>0.50000000000000033</v>
      </c>
      <c r="C515" s="2">
        <f t="shared" ref="C515:C578" si="156">IF(B515&lt;D$10,B515,2*D$10-B515)</f>
        <v>-0.16666666666666702</v>
      </c>
      <c r="D515" s="2" t="e">
        <f t="shared" ref="D515:D578" si="157">2*ACOS((D$10-C515)/D$10)</f>
        <v>#NUM!</v>
      </c>
      <c r="E515" s="3" t="e">
        <f t="shared" ref="E515:E578" si="158">D$10^2*(D515-SIN(D515))/2</f>
        <v>#NUM!</v>
      </c>
      <c r="F515" s="2" t="e">
        <f t="shared" ref="F515:F578" si="159">D$10*D515</f>
        <v>#NUM!</v>
      </c>
      <c r="G515" s="3" t="e">
        <f t="shared" ref="G515:G578" si="160">IF(B515&lt;D$10,E515,3.14159*D$10^2-E515)</f>
        <v>#NUM!</v>
      </c>
      <c r="H515" s="3" t="e">
        <f t="shared" ref="H515:H578" si="161">IF(B515&lt;D$10,F515,2*3.14159*D$10-F515)</f>
        <v>#NUM!</v>
      </c>
      <c r="I515" s="3" t="e">
        <f t="shared" ref="I515:I578" si="162">G515/H515</f>
        <v>#NUM!</v>
      </c>
      <c r="J515" s="1">
        <f t="shared" ref="J515:J578" si="163">D$9</f>
        <v>0.01</v>
      </c>
      <c r="K515" s="1">
        <f t="shared" ref="K515:K578" si="164">D$7</f>
        <v>1.4859</v>
      </c>
      <c r="L515" s="1">
        <f t="shared" ref="L515:L578" si="165">D$8</f>
        <v>0.01</v>
      </c>
      <c r="M515" s="4" t="e">
        <f t="shared" ref="M515:M578" si="166">K515/L515*I515^0.667*J515^0.5</f>
        <v>#NUM!</v>
      </c>
      <c r="N515" s="3" t="e">
        <f t="shared" ref="N515:N578" si="167">G515*M515</f>
        <v>#NUM!</v>
      </c>
      <c r="O515" s="1">
        <f t="shared" ref="O515:O578" si="168">D$6</f>
        <v>1.5473361061596353E-2</v>
      </c>
      <c r="P515" s="2" t="e">
        <f t="shared" ref="P515:P578" si="169">N515/O515</f>
        <v>#NUM!</v>
      </c>
      <c r="Q515" s="1" t="e">
        <f t="shared" ref="Q515:Q578" si="170">IF(P515&gt;1,IF(P514&lt;1,G515,0),0)</f>
        <v>#NUM!</v>
      </c>
      <c r="R515" s="1" t="e">
        <f t="shared" ref="R515:R578" si="171">IF(Q515=0,0,B515)</f>
        <v>#NUM!</v>
      </c>
    </row>
    <row r="516" spans="1:18" x14ac:dyDescent="0.25">
      <c r="A516" s="1">
        <f t="shared" si="155"/>
        <v>6.012000000000004</v>
      </c>
      <c r="B516" s="2">
        <f t="shared" si="143"/>
        <v>0.50100000000000033</v>
      </c>
      <c r="C516" s="2">
        <f t="shared" si="156"/>
        <v>-0.16766666666666702</v>
      </c>
      <c r="D516" s="2" t="e">
        <f t="shared" si="157"/>
        <v>#NUM!</v>
      </c>
      <c r="E516" s="3" t="e">
        <f t="shared" si="158"/>
        <v>#NUM!</v>
      </c>
      <c r="F516" s="2" t="e">
        <f t="shared" si="159"/>
        <v>#NUM!</v>
      </c>
      <c r="G516" s="3" t="e">
        <f t="shared" si="160"/>
        <v>#NUM!</v>
      </c>
      <c r="H516" s="3" t="e">
        <f t="shared" si="161"/>
        <v>#NUM!</v>
      </c>
      <c r="I516" s="3" t="e">
        <f t="shared" si="162"/>
        <v>#NUM!</v>
      </c>
      <c r="J516" s="1">
        <f t="shared" si="163"/>
        <v>0.01</v>
      </c>
      <c r="K516" s="1">
        <f t="shared" si="164"/>
        <v>1.4859</v>
      </c>
      <c r="L516" s="1">
        <f t="shared" si="165"/>
        <v>0.01</v>
      </c>
      <c r="M516" s="4" t="e">
        <f t="shared" si="166"/>
        <v>#NUM!</v>
      </c>
      <c r="N516" s="3" t="e">
        <f t="shared" si="167"/>
        <v>#NUM!</v>
      </c>
      <c r="O516" s="1">
        <f t="shared" si="168"/>
        <v>1.5473361061596353E-2</v>
      </c>
      <c r="P516" s="2" t="e">
        <f t="shared" si="169"/>
        <v>#NUM!</v>
      </c>
      <c r="Q516" s="1" t="e">
        <f t="shared" si="170"/>
        <v>#NUM!</v>
      </c>
      <c r="R516" s="1" t="e">
        <f t="shared" si="171"/>
        <v>#NUM!</v>
      </c>
    </row>
    <row r="517" spans="1:18" x14ac:dyDescent="0.25">
      <c r="A517" s="1">
        <f t="shared" si="155"/>
        <v>6.0240000000000045</v>
      </c>
      <c r="B517" s="2">
        <f t="shared" si="143"/>
        <v>0.50200000000000033</v>
      </c>
      <c r="C517" s="2">
        <f t="shared" si="156"/>
        <v>-0.16866666666666702</v>
      </c>
      <c r="D517" s="2" t="e">
        <f t="shared" si="157"/>
        <v>#NUM!</v>
      </c>
      <c r="E517" s="3" t="e">
        <f t="shared" si="158"/>
        <v>#NUM!</v>
      </c>
      <c r="F517" s="2" t="e">
        <f t="shared" si="159"/>
        <v>#NUM!</v>
      </c>
      <c r="G517" s="3" t="e">
        <f t="shared" si="160"/>
        <v>#NUM!</v>
      </c>
      <c r="H517" s="3" t="e">
        <f t="shared" si="161"/>
        <v>#NUM!</v>
      </c>
      <c r="I517" s="3" t="e">
        <f t="shared" si="162"/>
        <v>#NUM!</v>
      </c>
      <c r="J517" s="1">
        <f t="shared" si="163"/>
        <v>0.01</v>
      </c>
      <c r="K517" s="1">
        <f t="shared" si="164"/>
        <v>1.4859</v>
      </c>
      <c r="L517" s="1">
        <f t="shared" si="165"/>
        <v>0.01</v>
      </c>
      <c r="M517" s="4" t="e">
        <f t="shared" si="166"/>
        <v>#NUM!</v>
      </c>
      <c r="N517" s="3" t="e">
        <f t="shared" si="167"/>
        <v>#NUM!</v>
      </c>
      <c r="O517" s="1">
        <f t="shared" si="168"/>
        <v>1.5473361061596353E-2</v>
      </c>
      <c r="P517" s="2" t="e">
        <f t="shared" si="169"/>
        <v>#NUM!</v>
      </c>
      <c r="Q517" s="1" t="e">
        <f t="shared" si="170"/>
        <v>#NUM!</v>
      </c>
      <c r="R517" s="1" t="e">
        <f t="shared" si="171"/>
        <v>#NUM!</v>
      </c>
    </row>
    <row r="518" spans="1:18" x14ac:dyDescent="0.25">
      <c r="A518" s="1">
        <f t="shared" si="155"/>
        <v>6.036000000000004</v>
      </c>
      <c r="B518" s="2">
        <f t="shared" si="143"/>
        <v>0.50300000000000034</v>
      </c>
      <c r="C518" s="2">
        <f t="shared" si="156"/>
        <v>-0.16966666666666702</v>
      </c>
      <c r="D518" s="2" t="e">
        <f t="shared" si="157"/>
        <v>#NUM!</v>
      </c>
      <c r="E518" s="3" t="e">
        <f t="shared" si="158"/>
        <v>#NUM!</v>
      </c>
      <c r="F518" s="2" t="e">
        <f t="shared" si="159"/>
        <v>#NUM!</v>
      </c>
      <c r="G518" s="3" t="e">
        <f t="shared" si="160"/>
        <v>#NUM!</v>
      </c>
      <c r="H518" s="3" t="e">
        <f t="shared" si="161"/>
        <v>#NUM!</v>
      </c>
      <c r="I518" s="3" t="e">
        <f t="shared" si="162"/>
        <v>#NUM!</v>
      </c>
      <c r="J518" s="1">
        <f t="shared" si="163"/>
        <v>0.01</v>
      </c>
      <c r="K518" s="1">
        <f t="shared" si="164"/>
        <v>1.4859</v>
      </c>
      <c r="L518" s="1">
        <f t="shared" si="165"/>
        <v>0.01</v>
      </c>
      <c r="M518" s="4" t="e">
        <f t="shared" si="166"/>
        <v>#NUM!</v>
      </c>
      <c r="N518" s="3" t="e">
        <f t="shared" si="167"/>
        <v>#NUM!</v>
      </c>
      <c r="O518" s="1">
        <f t="shared" si="168"/>
        <v>1.5473361061596353E-2</v>
      </c>
      <c r="P518" s="2" t="e">
        <f t="shared" si="169"/>
        <v>#NUM!</v>
      </c>
      <c r="Q518" s="1" t="e">
        <f t="shared" si="170"/>
        <v>#NUM!</v>
      </c>
      <c r="R518" s="1" t="e">
        <f t="shared" si="171"/>
        <v>#NUM!</v>
      </c>
    </row>
    <row r="519" spans="1:18" x14ac:dyDescent="0.25">
      <c r="A519" s="1">
        <f t="shared" si="155"/>
        <v>6.0480000000000036</v>
      </c>
      <c r="B519" s="2">
        <f t="shared" si="143"/>
        <v>0.50400000000000034</v>
      </c>
      <c r="C519" s="2">
        <f t="shared" si="156"/>
        <v>-0.17066666666666702</v>
      </c>
      <c r="D519" s="2" t="e">
        <f t="shared" si="157"/>
        <v>#NUM!</v>
      </c>
      <c r="E519" s="3" t="e">
        <f t="shared" si="158"/>
        <v>#NUM!</v>
      </c>
      <c r="F519" s="2" t="e">
        <f t="shared" si="159"/>
        <v>#NUM!</v>
      </c>
      <c r="G519" s="3" t="e">
        <f t="shared" si="160"/>
        <v>#NUM!</v>
      </c>
      <c r="H519" s="3" t="e">
        <f t="shared" si="161"/>
        <v>#NUM!</v>
      </c>
      <c r="I519" s="3" t="e">
        <f t="shared" si="162"/>
        <v>#NUM!</v>
      </c>
      <c r="J519" s="1">
        <f t="shared" si="163"/>
        <v>0.01</v>
      </c>
      <c r="K519" s="1">
        <f t="shared" si="164"/>
        <v>1.4859</v>
      </c>
      <c r="L519" s="1">
        <f t="shared" si="165"/>
        <v>0.01</v>
      </c>
      <c r="M519" s="4" t="e">
        <f t="shared" si="166"/>
        <v>#NUM!</v>
      </c>
      <c r="N519" s="3" t="e">
        <f t="shared" si="167"/>
        <v>#NUM!</v>
      </c>
      <c r="O519" s="1">
        <f t="shared" si="168"/>
        <v>1.5473361061596353E-2</v>
      </c>
      <c r="P519" s="2" t="e">
        <f t="shared" si="169"/>
        <v>#NUM!</v>
      </c>
      <c r="Q519" s="1" t="e">
        <f t="shared" si="170"/>
        <v>#NUM!</v>
      </c>
      <c r="R519" s="1" t="e">
        <f t="shared" si="171"/>
        <v>#NUM!</v>
      </c>
    </row>
    <row r="520" spans="1:18" x14ac:dyDescent="0.25">
      <c r="A520" s="1">
        <f t="shared" si="155"/>
        <v>6.0600000000000041</v>
      </c>
      <c r="B520" s="2">
        <f t="shared" si="143"/>
        <v>0.50500000000000034</v>
      </c>
      <c r="C520" s="2">
        <f t="shared" si="156"/>
        <v>-0.17166666666666702</v>
      </c>
      <c r="D520" s="2" t="e">
        <f t="shared" si="157"/>
        <v>#NUM!</v>
      </c>
      <c r="E520" s="3" t="e">
        <f t="shared" si="158"/>
        <v>#NUM!</v>
      </c>
      <c r="F520" s="2" t="e">
        <f t="shared" si="159"/>
        <v>#NUM!</v>
      </c>
      <c r="G520" s="3" t="e">
        <f t="shared" si="160"/>
        <v>#NUM!</v>
      </c>
      <c r="H520" s="3" t="e">
        <f t="shared" si="161"/>
        <v>#NUM!</v>
      </c>
      <c r="I520" s="3" t="e">
        <f t="shared" si="162"/>
        <v>#NUM!</v>
      </c>
      <c r="J520" s="1">
        <f t="shared" si="163"/>
        <v>0.01</v>
      </c>
      <c r="K520" s="1">
        <f t="shared" si="164"/>
        <v>1.4859</v>
      </c>
      <c r="L520" s="1">
        <f t="shared" si="165"/>
        <v>0.01</v>
      </c>
      <c r="M520" s="4" t="e">
        <f t="shared" si="166"/>
        <v>#NUM!</v>
      </c>
      <c r="N520" s="3" t="e">
        <f t="shared" si="167"/>
        <v>#NUM!</v>
      </c>
      <c r="O520" s="1">
        <f t="shared" si="168"/>
        <v>1.5473361061596353E-2</v>
      </c>
      <c r="P520" s="2" t="e">
        <f t="shared" si="169"/>
        <v>#NUM!</v>
      </c>
      <c r="Q520" s="1" t="e">
        <f t="shared" si="170"/>
        <v>#NUM!</v>
      </c>
      <c r="R520" s="1" t="e">
        <f t="shared" si="171"/>
        <v>#NUM!</v>
      </c>
    </row>
    <row r="521" spans="1:18" x14ac:dyDescent="0.25">
      <c r="A521" s="1">
        <f t="shared" si="155"/>
        <v>6.0720000000000045</v>
      </c>
      <c r="B521" s="2">
        <f t="shared" si="143"/>
        <v>0.50600000000000034</v>
      </c>
      <c r="C521" s="2">
        <f t="shared" si="156"/>
        <v>-0.17266666666666702</v>
      </c>
      <c r="D521" s="2" t="e">
        <f t="shared" si="157"/>
        <v>#NUM!</v>
      </c>
      <c r="E521" s="3" t="e">
        <f t="shared" si="158"/>
        <v>#NUM!</v>
      </c>
      <c r="F521" s="2" t="e">
        <f t="shared" si="159"/>
        <v>#NUM!</v>
      </c>
      <c r="G521" s="3" t="e">
        <f t="shared" si="160"/>
        <v>#NUM!</v>
      </c>
      <c r="H521" s="3" t="e">
        <f t="shared" si="161"/>
        <v>#NUM!</v>
      </c>
      <c r="I521" s="3" t="e">
        <f t="shared" si="162"/>
        <v>#NUM!</v>
      </c>
      <c r="J521" s="1">
        <f t="shared" si="163"/>
        <v>0.01</v>
      </c>
      <c r="K521" s="1">
        <f t="shared" si="164"/>
        <v>1.4859</v>
      </c>
      <c r="L521" s="1">
        <f t="shared" si="165"/>
        <v>0.01</v>
      </c>
      <c r="M521" s="4" t="e">
        <f t="shared" si="166"/>
        <v>#NUM!</v>
      </c>
      <c r="N521" s="3" t="e">
        <f t="shared" si="167"/>
        <v>#NUM!</v>
      </c>
      <c r="O521" s="1">
        <f t="shared" si="168"/>
        <v>1.5473361061596353E-2</v>
      </c>
      <c r="P521" s="2" t="e">
        <f t="shared" si="169"/>
        <v>#NUM!</v>
      </c>
      <c r="Q521" s="1" t="e">
        <f t="shared" si="170"/>
        <v>#NUM!</v>
      </c>
      <c r="R521" s="1" t="e">
        <f t="shared" si="171"/>
        <v>#NUM!</v>
      </c>
    </row>
    <row r="522" spans="1:18" x14ac:dyDescent="0.25">
      <c r="A522" s="1">
        <f t="shared" si="155"/>
        <v>6.0840000000000041</v>
      </c>
      <c r="B522" s="2">
        <f t="shared" si="143"/>
        <v>0.50700000000000034</v>
      </c>
      <c r="C522" s="2">
        <f t="shared" si="156"/>
        <v>-0.17366666666666702</v>
      </c>
      <c r="D522" s="2" t="e">
        <f t="shared" si="157"/>
        <v>#NUM!</v>
      </c>
      <c r="E522" s="3" t="e">
        <f t="shared" si="158"/>
        <v>#NUM!</v>
      </c>
      <c r="F522" s="2" t="e">
        <f t="shared" si="159"/>
        <v>#NUM!</v>
      </c>
      <c r="G522" s="3" t="e">
        <f t="shared" si="160"/>
        <v>#NUM!</v>
      </c>
      <c r="H522" s="3" t="e">
        <f t="shared" si="161"/>
        <v>#NUM!</v>
      </c>
      <c r="I522" s="3" t="e">
        <f t="shared" si="162"/>
        <v>#NUM!</v>
      </c>
      <c r="J522" s="1">
        <f t="shared" si="163"/>
        <v>0.01</v>
      </c>
      <c r="K522" s="1">
        <f t="shared" si="164"/>
        <v>1.4859</v>
      </c>
      <c r="L522" s="1">
        <f t="shared" si="165"/>
        <v>0.01</v>
      </c>
      <c r="M522" s="4" t="e">
        <f t="shared" si="166"/>
        <v>#NUM!</v>
      </c>
      <c r="N522" s="3" t="e">
        <f t="shared" si="167"/>
        <v>#NUM!</v>
      </c>
      <c r="O522" s="1">
        <f t="shared" si="168"/>
        <v>1.5473361061596353E-2</v>
      </c>
      <c r="P522" s="2" t="e">
        <f t="shared" si="169"/>
        <v>#NUM!</v>
      </c>
      <c r="Q522" s="1" t="e">
        <f t="shared" si="170"/>
        <v>#NUM!</v>
      </c>
      <c r="R522" s="1" t="e">
        <f t="shared" si="171"/>
        <v>#NUM!</v>
      </c>
    </row>
    <row r="523" spans="1:18" x14ac:dyDescent="0.25">
      <c r="A523" s="1">
        <f t="shared" si="155"/>
        <v>6.0960000000000036</v>
      </c>
      <c r="B523" s="2">
        <f t="shared" si="143"/>
        <v>0.50800000000000034</v>
      </c>
      <c r="C523" s="2">
        <f t="shared" si="156"/>
        <v>-0.17466666666666703</v>
      </c>
      <c r="D523" s="2" t="e">
        <f t="shared" si="157"/>
        <v>#NUM!</v>
      </c>
      <c r="E523" s="3" t="e">
        <f t="shared" si="158"/>
        <v>#NUM!</v>
      </c>
      <c r="F523" s="2" t="e">
        <f t="shared" si="159"/>
        <v>#NUM!</v>
      </c>
      <c r="G523" s="3" t="e">
        <f t="shared" si="160"/>
        <v>#NUM!</v>
      </c>
      <c r="H523" s="3" t="e">
        <f t="shared" si="161"/>
        <v>#NUM!</v>
      </c>
      <c r="I523" s="3" t="e">
        <f t="shared" si="162"/>
        <v>#NUM!</v>
      </c>
      <c r="J523" s="1">
        <f t="shared" si="163"/>
        <v>0.01</v>
      </c>
      <c r="K523" s="1">
        <f t="shared" si="164"/>
        <v>1.4859</v>
      </c>
      <c r="L523" s="1">
        <f t="shared" si="165"/>
        <v>0.01</v>
      </c>
      <c r="M523" s="4" t="e">
        <f t="shared" si="166"/>
        <v>#NUM!</v>
      </c>
      <c r="N523" s="3" t="e">
        <f t="shared" si="167"/>
        <v>#NUM!</v>
      </c>
      <c r="O523" s="1">
        <f t="shared" si="168"/>
        <v>1.5473361061596353E-2</v>
      </c>
      <c r="P523" s="2" t="e">
        <f t="shared" si="169"/>
        <v>#NUM!</v>
      </c>
      <c r="Q523" s="1" t="e">
        <f t="shared" si="170"/>
        <v>#NUM!</v>
      </c>
      <c r="R523" s="1" t="e">
        <f t="shared" si="171"/>
        <v>#NUM!</v>
      </c>
    </row>
    <row r="524" spans="1:18" x14ac:dyDescent="0.25">
      <c r="A524" s="1">
        <f t="shared" si="155"/>
        <v>6.1080000000000041</v>
      </c>
      <c r="B524" s="2">
        <f t="shared" si="143"/>
        <v>0.50900000000000034</v>
      </c>
      <c r="C524" s="2">
        <f t="shared" si="156"/>
        <v>-0.17566666666666703</v>
      </c>
      <c r="D524" s="2" t="e">
        <f t="shared" si="157"/>
        <v>#NUM!</v>
      </c>
      <c r="E524" s="3" t="e">
        <f t="shared" si="158"/>
        <v>#NUM!</v>
      </c>
      <c r="F524" s="2" t="e">
        <f t="shared" si="159"/>
        <v>#NUM!</v>
      </c>
      <c r="G524" s="3" t="e">
        <f t="shared" si="160"/>
        <v>#NUM!</v>
      </c>
      <c r="H524" s="3" t="e">
        <f t="shared" si="161"/>
        <v>#NUM!</v>
      </c>
      <c r="I524" s="3" t="e">
        <f t="shared" si="162"/>
        <v>#NUM!</v>
      </c>
      <c r="J524" s="1">
        <f t="shared" si="163"/>
        <v>0.01</v>
      </c>
      <c r="K524" s="1">
        <f t="shared" si="164"/>
        <v>1.4859</v>
      </c>
      <c r="L524" s="1">
        <f t="shared" si="165"/>
        <v>0.01</v>
      </c>
      <c r="M524" s="4" t="e">
        <f t="shared" si="166"/>
        <v>#NUM!</v>
      </c>
      <c r="N524" s="3" t="e">
        <f t="shared" si="167"/>
        <v>#NUM!</v>
      </c>
      <c r="O524" s="1">
        <f t="shared" si="168"/>
        <v>1.5473361061596353E-2</v>
      </c>
      <c r="P524" s="2" t="e">
        <f t="shared" si="169"/>
        <v>#NUM!</v>
      </c>
      <c r="Q524" s="1" t="e">
        <f t="shared" si="170"/>
        <v>#NUM!</v>
      </c>
      <c r="R524" s="1" t="e">
        <f t="shared" si="171"/>
        <v>#NUM!</v>
      </c>
    </row>
    <row r="525" spans="1:18" x14ac:dyDescent="0.25">
      <c r="A525" s="1">
        <f t="shared" si="155"/>
        <v>6.1200000000000045</v>
      </c>
      <c r="B525" s="2">
        <f t="shared" si="143"/>
        <v>0.51000000000000034</v>
      </c>
      <c r="C525" s="2">
        <f t="shared" si="156"/>
        <v>-0.17666666666666703</v>
      </c>
      <c r="D525" s="2" t="e">
        <f t="shared" si="157"/>
        <v>#NUM!</v>
      </c>
      <c r="E525" s="3" t="e">
        <f t="shared" si="158"/>
        <v>#NUM!</v>
      </c>
      <c r="F525" s="2" t="e">
        <f t="shared" si="159"/>
        <v>#NUM!</v>
      </c>
      <c r="G525" s="3" t="e">
        <f t="shared" si="160"/>
        <v>#NUM!</v>
      </c>
      <c r="H525" s="3" t="e">
        <f t="shared" si="161"/>
        <v>#NUM!</v>
      </c>
      <c r="I525" s="3" t="e">
        <f t="shared" si="162"/>
        <v>#NUM!</v>
      </c>
      <c r="J525" s="1">
        <f t="shared" si="163"/>
        <v>0.01</v>
      </c>
      <c r="K525" s="1">
        <f t="shared" si="164"/>
        <v>1.4859</v>
      </c>
      <c r="L525" s="1">
        <f t="shared" si="165"/>
        <v>0.01</v>
      </c>
      <c r="M525" s="4" t="e">
        <f t="shared" si="166"/>
        <v>#NUM!</v>
      </c>
      <c r="N525" s="3" t="e">
        <f t="shared" si="167"/>
        <v>#NUM!</v>
      </c>
      <c r="O525" s="1">
        <f t="shared" si="168"/>
        <v>1.5473361061596353E-2</v>
      </c>
      <c r="P525" s="2" t="e">
        <f t="shared" si="169"/>
        <v>#NUM!</v>
      </c>
      <c r="Q525" s="1" t="e">
        <f t="shared" si="170"/>
        <v>#NUM!</v>
      </c>
      <c r="R525" s="1" t="e">
        <f t="shared" si="171"/>
        <v>#NUM!</v>
      </c>
    </row>
    <row r="526" spans="1:18" x14ac:dyDescent="0.25">
      <c r="A526" s="1">
        <f t="shared" si="155"/>
        <v>6.1320000000000041</v>
      </c>
      <c r="B526" s="2">
        <f t="shared" si="143"/>
        <v>0.51100000000000034</v>
      </c>
      <c r="C526" s="2">
        <f t="shared" si="156"/>
        <v>-0.17766666666666703</v>
      </c>
      <c r="D526" s="2" t="e">
        <f t="shared" si="157"/>
        <v>#NUM!</v>
      </c>
      <c r="E526" s="3" t="e">
        <f t="shared" si="158"/>
        <v>#NUM!</v>
      </c>
      <c r="F526" s="2" t="e">
        <f t="shared" si="159"/>
        <v>#NUM!</v>
      </c>
      <c r="G526" s="3" t="e">
        <f t="shared" si="160"/>
        <v>#NUM!</v>
      </c>
      <c r="H526" s="3" t="e">
        <f t="shared" si="161"/>
        <v>#NUM!</v>
      </c>
      <c r="I526" s="3" t="e">
        <f t="shared" si="162"/>
        <v>#NUM!</v>
      </c>
      <c r="J526" s="1">
        <f t="shared" si="163"/>
        <v>0.01</v>
      </c>
      <c r="K526" s="1">
        <f t="shared" si="164"/>
        <v>1.4859</v>
      </c>
      <c r="L526" s="1">
        <f t="shared" si="165"/>
        <v>0.01</v>
      </c>
      <c r="M526" s="4" t="e">
        <f t="shared" si="166"/>
        <v>#NUM!</v>
      </c>
      <c r="N526" s="3" t="e">
        <f t="shared" si="167"/>
        <v>#NUM!</v>
      </c>
      <c r="O526" s="1">
        <f t="shared" si="168"/>
        <v>1.5473361061596353E-2</v>
      </c>
      <c r="P526" s="2" t="e">
        <f t="shared" si="169"/>
        <v>#NUM!</v>
      </c>
      <c r="Q526" s="1" t="e">
        <f t="shared" si="170"/>
        <v>#NUM!</v>
      </c>
      <c r="R526" s="1" t="e">
        <f t="shared" si="171"/>
        <v>#NUM!</v>
      </c>
    </row>
    <row r="527" spans="1:18" x14ac:dyDescent="0.25">
      <c r="A527" s="1">
        <f t="shared" si="155"/>
        <v>6.1440000000000037</v>
      </c>
      <c r="B527" s="2">
        <f t="shared" si="143"/>
        <v>0.51200000000000034</v>
      </c>
      <c r="C527" s="2">
        <f t="shared" si="156"/>
        <v>-0.17866666666666703</v>
      </c>
      <c r="D527" s="2" t="e">
        <f t="shared" si="157"/>
        <v>#NUM!</v>
      </c>
      <c r="E527" s="3" t="e">
        <f t="shared" si="158"/>
        <v>#NUM!</v>
      </c>
      <c r="F527" s="2" t="e">
        <f t="shared" si="159"/>
        <v>#NUM!</v>
      </c>
      <c r="G527" s="3" t="e">
        <f t="shared" si="160"/>
        <v>#NUM!</v>
      </c>
      <c r="H527" s="3" t="e">
        <f t="shared" si="161"/>
        <v>#NUM!</v>
      </c>
      <c r="I527" s="3" t="e">
        <f t="shared" si="162"/>
        <v>#NUM!</v>
      </c>
      <c r="J527" s="1">
        <f t="shared" si="163"/>
        <v>0.01</v>
      </c>
      <c r="K527" s="1">
        <f t="shared" si="164"/>
        <v>1.4859</v>
      </c>
      <c r="L527" s="1">
        <f t="shared" si="165"/>
        <v>0.01</v>
      </c>
      <c r="M527" s="4" t="e">
        <f t="shared" si="166"/>
        <v>#NUM!</v>
      </c>
      <c r="N527" s="3" t="e">
        <f t="shared" si="167"/>
        <v>#NUM!</v>
      </c>
      <c r="O527" s="1">
        <f t="shared" si="168"/>
        <v>1.5473361061596353E-2</v>
      </c>
      <c r="P527" s="2" t="e">
        <f t="shared" si="169"/>
        <v>#NUM!</v>
      </c>
      <c r="Q527" s="1" t="e">
        <f t="shared" si="170"/>
        <v>#NUM!</v>
      </c>
      <c r="R527" s="1" t="e">
        <f t="shared" si="171"/>
        <v>#NUM!</v>
      </c>
    </row>
    <row r="528" spans="1:18" x14ac:dyDescent="0.25">
      <c r="A528" s="1">
        <f t="shared" si="155"/>
        <v>6.1560000000000041</v>
      </c>
      <c r="B528" s="2">
        <f t="shared" si="143"/>
        <v>0.51300000000000034</v>
      </c>
      <c r="C528" s="2">
        <f t="shared" si="156"/>
        <v>-0.17966666666666703</v>
      </c>
      <c r="D528" s="2" t="e">
        <f t="shared" si="157"/>
        <v>#NUM!</v>
      </c>
      <c r="E528" s="3" t="e">
        <f t="shared" si="158"/>
        <v>#NUM!</v>
      </c>
      <c r="F528" s="2" t="e">
        <f t="shared" si="159"/>
        <v>#NUM!</v>
      </c>
      <c r="G528" s="3" t="e">
        <f t="shared" si="160"/>
        <v>#NUM!</v>
      </c>
      <c r="H528" s="3" t="e">
        <f t="shared" si="161"/>
        <v>#NUM!</v>
      </c>
      <c r="I528" s="3" t="e">
        <f t="shared" si="162"/>
        <v>#NUM!</v>
      </c>
      <c r="J528" s="1">
        <f t="shared" si="163"/>
        <v>0.01</v>
      </c>
      <c r="K528" s="1">
        <f t="shared" si="164"/>
        <v>1.4859</v>
      </c>
      <c r="L528" s="1">
        <f t="shared" si="165"/>
        <v>0.01</v>
      </c>
      <c r="M528" s="4" t="e">
        <f t="shared" si="166"/>
        <v>#NUM!</v>
      </c>
      <c r="N528" s="3" t="e">
        <f t="shared" si="167"/>
        <v>#NUM!</v>
      </c>
      <c r="O528" s="1">
        <f t="shared" si="168"/>
        <v>1.5473361061596353E-2</v>
      </c>
      <c r="P528" s="2" t="e">
        <f t="shared" si="169"/>
        <v>#NUM!</v>
      </c>
      <c r="Q528" s="1" t="e">
        <f t="shared" si="170"/>
        <v>#NUM!</v>
      </c>
      <c r="R528" s="1" t="e">
        <f t="shared" si="171"/>
        <v>#NUM!</v>
      </c>
    </row>
    <row r="529" spans="1:18" x14ac:dyDescent="0.25">
      <c r="A529" s="1">
        <f t="shared" si="155"/>
        <v>6.1680000000000046</v>
      </c>
      <c r="B529" s="2">
        <f t="shared" si="143"/>
        <v>0.51400000000000035</v>
      </c>
      <c r="C529" s="2">
        <f t="shared" si="156"/>
        <v>-0.18066666666666703</v>
      </c>
      <c r="D529" s="2" t="e">
        <f t="shared" si="157"/>
        <v>#NUM!</v>
      </c>
      <c r="E529" s="3" t="e">
        <f t="shared" si="158"/>
        <v>#NUM!</v>
      </c>
      <c r="F529" s="2" t="e">
        <f t="shared" si="159"/>
        <v>#NUM!</v>
      </c>
      <c r="G529" s="3" t="e">
        <f t="shared" si="160"/>
        <v>#NUM!</v>
      </c>
      <c r="H529" s="3" t="e">
        <f t="shared" si="161"/>
        <v>#NUM!</v>
      </c>
      <c r="I529" s="3" t="e">
        <f t="shared" si="162"/>
        <v>#NUM!</v>
      </c>
      <c r="J529" s="1">
        <f t="shared" si="163"/>
        <v>0.01</v>
      </c>
      <c r="K529" s="1">
        <f t="shared" si="164"/>
        <v>1.4859</v>
      </c>
      <c r="L529" s="1">
        <f t="shared" si="165"/>
        <v>0.01</v>
      </c>
      <c r="M529" s="4" t="e">
        <f t="shared" si="166"/>
        <v>#NUM!</v>
      </c>
      <c r="N529" s="3" t="e">
        <f t="shared" si="167"/>
        <v>#NUM!</v>
      </c>
      <c r="O529" s="1">
        <f t="shared" si="168"/>
        <v>1.5473361061596353E-2</v>
      </c>
      <c r="P529" s="2" t="e">
        <f t="shared" si="169"/>
        <v>#NUM!</v>
      </c>
      <c r="Q529" s="1" t="e">
        <f t="shared" si="170"/>
        <v>#NUM!</v>
      </c>
      <c r="R529" s="1" t="e">
        <f t="shared" si="171"/>
        <v>#NUM!</v>
      </c>
    </row>
    <row r="530" spans="1:18" x14ac:dyDescent="0.25">
      <c r="A530" s="1">
        <f t="shared" si="155"/>
        <v>6.1800000000000042</v>
      </c>
      <c r="B530" s="2">
        <f t="shared" si="143"/>
        <v>0.51500000000000035</v>
      </c>
      <c r="C530" s="2">
        <f t="shared" si="156"/>
        <v>-0.18166666666666703</v>
      </c>
      <c r="D530" s="2" t="e">
        <f t="shared" si="157"/>
        <v>#NUM!</v>
      </c>
      <c r="E530" s="3" t="e">
        <f t="shared" si="158"/>
        <v>#NUM!</v>
      </c>
      <c r="F530" s="2" t="e">
        <f t="shared" si="159"/>
        <v>#NUM!</v>
      </c>
      <c r="G530" s="3" t="e">
        <f t="shared" si="160"/>
        <v>#NUM!</v>
      </c>
      <c r="H530" s="3" t="e">
        <f t="shared" si="161"/>
        <v>#NUM!</v>
      </c>
      <c r="I530" s="3" t="e">
        <f t="shared" si="162"/>
        <v>#NUM!</v>
      </c>
      <c r="J530" s="1">
        <f t="shared" si="163"/>
        <v>0.01</v>
      </c>
      <c r="K530" s="1">
        <f t="shared" si="164"/>
        <v>1.4859</v>
      </c>
      <c r="L530" s="1">
        <f t="shared" si="165"/>
        <v>0.01</v>
      </c>
      <c r="M530" s="4" t="e">
        <f t="shared" si="166"/>
        <v>#NUM!</v>
      </c>
      <c r="N530" s="3" t="e">
        <f t="shared" si="167"/>
        <v>#NUM!</v>
      </c>
      <c r="O530" s="1">
        <f t="shared" si="168"/>
        <v>1.5473361061596353E-2</v>
      </c>
      <c r="P530" s="2" t="e">
        <f t="shared" si="169"/>
        <v>#NUM!</v>
      </c>
      <c r="Q530" s="1" t="e">
        <f t="shared" si="170"/>
        <v>#NUM!</v>
      </c>
      <c r="R530" s="1" t="e">
        <f t="shared" si="171"/>
        <v>#NUM!</v>
      </c>
    </row>
    <row r="531" spans="1:18" x14ac:dyDescent="0.25">
      <c r="A531" s="1">
        <f t="shared" si="155"/>
        <v>6.1920000000000037</v>
      </c>
      <c r="B531" s="2">
        <f t="shared" si="143"/>
        <v>0.51600000000000035</v>
      </c>
      <c r="C531" s="2">
        <f t="shared" si="156"/>
        <v>-0.18266666666666703</v>
      </c>
      <c r="D531" s="2" t="e">
        <f t="shared" si="157"/>
        <v>#NUM!</v>
      </c>
      <c r="E531" s="3" t="e">
        <f t="shared" si="158"/>
        <v>#NUM!</v>
      </c>
      <c r="F531" s="2" t="e">
        <f t="shared" si="159"/>
        <v>#NUM!</v>
      </c>
      <c r="G531" s="3" t="e">
        <f t="shared" si="160"/>
        <v>#NUM!</v>
      </c>
      <c r="H531" s="3" t="e">
        <f t="shared" si="161"/>
        <v>#NUM!</v>
      </c>
      <c r="I531" s="3" t="e">
        <f t="shared" si="162"/>
        <v>#NUM!</v>
      </c>
      <c r="J531" s="1">
        <f t="shared" si="163"/>
        <v>0.01</v>
      </c>
      <c r="K531" s="1">
        <f t="shared" si="164"/>
        <v>1.4859</v>
      </c>
      <c r="L531" s="1">
        <f t="shared" si="165"/>
        <v>0.01</v>
      </c>
      <c r="M531" s="4" t="e">
        <f t="shared" si="166"/>
        <v>#NUM!</v>
      </c>
      <c r="N531" s="3" t="e">
        <f t="shared" si="167"/>
        <v>#NUM!</v>
      </c>
      <c r="O531" s="1">
        <f t="shared" si="168"/>
        <v>1.5473361061596353E-2</v>
      </c>
      <c r="P531" s="2" t="e">
        <f t="shared" si="169"/>
        <v>#NUM!</v>
      </c>
      <c r="Q531" s="1" t="e">
        <f t="shared" si="170"/>
        <v>#NUM!</v>
      </c>
      <c r="R531" s="1" t="e">
        <f t="shared" si="171"/>
        <v>#NUM!</v>
      </c>
    </row>
    <row r="532" spans="1:18" x14ac:dyDescent="0.25">
      <c r="A532" s="1">
        <f t="shared" si="155"/>
        <v>6.2040000000000042</v>
      </c>
      <c r="B532" s="2">
        <f t="shared" si="143"/>
        <v>0.51700000000000035</v>
      </c>
      <c r="C532" s="2">
        <f t="shared" si="156"/>
        <v>-0.18366666666666703</v>
      </c>
      <c r="D532" s="2" t="e">
        <f t="shared" si="157"/>
        <v>#NUM!</v>
      </c>
      <c r="E532" s="3" t="e">
        <f t="shared" si="158"/>
        <v>#NUM!</v>
      </c>
      <c r="F532" s="2" t="e">
        <f t="shared" si="159"/>
        <v>#NUM!</v>
      </c>
      <c r="G532" s="3" t="e">
        <f t="shared" si="160"/>
        <v>#NUM!</v>
      </c>
      <c r="H532" s="3" t="e">
        <f t="shared" si="161"/>
        <v>#NUM!</v>
      </c>
      <c r="I532" s="3" t="e">
        <f t="shared" si="162"/>
        <v>#NUM!</v>
      </c>
      <c r="J532" s="1">
        <f t="shared" si="163"/>
        <v>0.01</v>
      </c>
      <c r="K532" s="1">
        <f t="shared" si="164"/>
        <v>1.4859</v>
      </c>
      <c r="L532" s="1">
        <f t="shared" si="165"/>
        <v>0.01</v>
      </c>
      <c r="M532" s="4" t="e">
        <f t="shared" si="166"/>
        <v>#NUM!</v>
      </c>
      <c r="N532" s="3" t="e">
        <f t="shared" si="167"/>
        <v>#NUM!</v>
      </c>
      <c r="O532" s="1">
        <f t="shared" si="168"/>
        <v>1.5473361061596353E-2</v>
      </c>
      <c r="P532" s="2" t="e">
        <f t="shared" si="169"/>
        <v>#NUM!</v>
      </c>
      <c r="Q532" s="1" t="e">
        <f t="shared" si="170"/>
        <v>#NUM!</v>
      </c>
      <c r="R532" s="1" t="e">
        <f t="shared" si="171"/>
        <v>#NUM!</v>
      </c>
    </row>
    <row r="533" spans="1:18" x14ac:dyDescent="0.25">
      <c r="A533" s="1">
        <f t="shared" si="155"/>
        <v>6.2160000000000046</v>
      </c>
      <c r="B533" s="2">
        <f t="shared" si="143"/>
        <v>0.51800000000000035</v>
      </c>
      <c r="C533" s="2">
        <f t="shared" si="156"/>
        <v>-0.18466666666666703</v>
      </c>
      <c r="D533" s="2" t="e">
        <f t="shared" si="157"/>
        <v>#NUM!</v>
      </c>
      <c r="E533" s="3" t="e">
        <f t="shared" si="158"/>
        <v>#NUM!</v>
      </c>
      <c r="F533" s="2" t="e">
        <f t="shared" si="159"/>
        <v>#NUM!</v>
      </c>
      <c r="G533" s="3" t="e">
        <f t="shared" si="160"/>
        <v>#NUM!</v>
      </c>
      <c r="H533" s="3" t="e">
        <f t="shared" si="161"/>
        <v>#NUM!</v>
      </c>
      <c r="I533" s="3" t="e">
        <f t="shared" si="162"/>
        <v>#NUM!</v>
      </c>
      <c r="J533" s="1">
        <f t="shared" si="163"/>
        <v>0.01</v>
      </c>
      <c r="K533" s="1">
        <f t="shared" si="164"/>
        <v>1.4859</v>
      </c>
      <c r="L533" s="1">
        <f t="shared" si="165"/>
        <v>0.01</v>
      </c>
      <c r="M533" s="4" t="e">
        <f t="shared" si="166"/>
        <v>#NUM!</v>
      </c>
      <c r="N533" s="3" t="e">
        <f t="shared" si="167"/>
        <v>#NUM!</v>
      </c>
      <c r="O533" s="1">
        <f t="shared" si="168"/>
        <v>1.5473361061596353E-2</v>
      </c>
      <c r="P533" s="2" t="e">
        <f t="shared" si="169"/>
        <v>#NUM!</v>
      </c>
      <c r="Q533" s="1" t="e">
        <f t="shared" si="170"/>
        <v>#NUM!</v>
      </c>
      <c r="R533" s="1" t="e">
        <f t="shared" si="171"/>
        <v>#NUM!</v>
      </c>
    </row>
    <row r="534" spans="1:18" x14ac:dyDescent="0.25">
      <c r="A534" s="1">
        <f t="shared" si="155"/>
        <v>6.2280000000000042</v>
      </c>
      <c r="B534" s="2">
        <f t="shared" si="143"/>
        <v>0.51900000000000035</v>
      </c>
      <c r="C534" s="2">
        <f t="shared" si="156"/>
        <v>-0.18566666666666704</v>
      </c>
      <c r="D534" s="2" t="e">
        <f t="shared" si="157"/>
        <v>#NUM!</v>
      </c>
      <c r="E534" s="3" t="e">
        <f t="shared" si="158"/>
        <v>#NUM!</v>
      </c>
      <c r="F534" s="2" t="e">
        <f t="shared" si="159"/>
        <v>#NUM!</v>
      </c>
      <c r="G534" s="3" t="e">
        <f t="shared" si="160"/>
        <v>#NUM!</v>
      </c>
      <c r="H534" s="3" t="e">
        <f t="shared" si="161"/>
        <v>#NUM!</v>
      </c>
      <c r="I534" s="3" t="e">
        <f t="shared" si="162"/>
        <v>#NUM!</v>
      </c>
      <c r="J534" s="1">
        <f t="shared" si="163"/>
        <v>0.01</v>
      </c>
      <c r="K534" s="1">
        <f t="shared" si="164"/>
        <v>1.4859</v>
      </c>
      <c r="L534" s="1">
        <f t="shared" si="165"/>
        <v>0.01</v>
      </c>
      <c r="M534" s="4" t="e">
        <f t="shared" si="166"/>
        <v>#NUM!</v>
      </c>
      <c r="N534" s="3" t="e">
        <f t="shared" si="167"/>
        <v>#NUM!</v>
      </c>
      <c r="O534" s="1">
        <f t="shared" si="168"/>
        <v>1.5473361061596353E-2</v>
      </c>
      <c r="P534" s="2" t="e">
        <f t="shared" si="169"/>
        <v>#NUM!</v>
      </c>
      <c r="Q534" s="1" t="e">
        <f t="shared" si="170"/>
        <v>#NUM!</v>
      </c>
      <c r="R534" s="1" t="e">
        <f t="shared" si="171"/>
        <v>#NUM!</v>
      </c>
    </row>
    <row r="535" spans="1:18" x14ac:dyDescent="0.25">
      <c r="A535" s="1">
        <f t="shared" si="155"/>
        <v>6.2400000000000038</v>
      </c>
      <c r="B535" s="2">
        <f t="shared" si="143"/>
        <v>0.52000000000000035</v>
      </c>
      <c r="C535" s="2">
        <f t="shared" si="156"/>
        <v>-0.18666666666666704</v>
      </c>
      <c r="D535" s="2" t="e">
        <f t="shared" si="157"/>
        <v>#NUM!</v>
      </c>
      <c r="E535" s="3" t="e">
        <f t="shared" si="158"/>
        <v>#NUM!</v>
      </c>
      <c r="F535" s="2" t="e">
        <f t="shared" si="159"/>
        <v>#NUM!</v>
      </c>
      <c r="G535" s="3" t="e">
        <f t="shared" si="160"/>
        <v>#NUM!</v>
      </c>
      <c r="H535" s="3" t="e">
        <f t="shared" si="161"/>
        <v>#NUM!</v>
      </c>
      <c r="I535" s="3" t="e">
        <f t="shared" si="162"/>
        <v>#NUM!</v>
      </c>
      <c r="J535" s="1">
        <f t="shared" si="163"/>
        <v>0.01</v>
      </c>
      <c r="K535" s="1">
        <f t="shared" si="164"/>
        <v>1.4859</v>
      </c>
      <c r="L535" s="1">
        <f t="shared" si="165"/>
        <v>0.01</v>
      </c>
      <c r="M535" s="4" t="e">
        <f t="shared" si="166"/>
        <v>#NUM!</v>
      </c>
      <c r="N535" s="3" t="e">
        <f t="shared" si="167"/>
        <v>#NUM!</v>
      </c>
      <c r="O535" s="1">
        <f t="shared" si="168"/>
        <v>1.5473361061596353E-2</v>
      </c>
      <c r="P535" s="2" t="e">
        <f t="shared" si="169"/>
        <v>#NUM!</v>
      </c>
      <c r="Q535" s="1" t="e">
        <f t="shared" si="170"/>
        <v>#NUM!</v>
      </c>
      <c r="R535" s="1" t="e">
        <f t="shared" si="171"/>
        <v>#NUM!</v>
      </c>
    </row>
    <row r="536" spans="1:18" x14ac:dyDescent="0.25">
      <c r="A536" s="1">
        <f t="shared" si="155"/>
        <v>6.2520000000000042</v>
      </c>
      <c r="B536" s="2">
        <f t="shared" si="143"/>
        <v>0.52100000000000035</v>
      </c>
      <c r="C536" s="2">
        <f t="shared" si="156"/>
        <v>-0.18766666666666704</v>
      </c>
      <c r="D536" s="2" t="e">
        <f t="shared" si="157"/>
        <v>#NUM!</v>
      </c>
      <c r="E536" s="3" t="e">
        <f t="shared" si="158"/>
        <v>#NUM!</v>
      </c>
      <c r="F536" s="2" t="e">
        <f t="shared" si="159"/>
        <v>#NUM!</v>
      </c>
      <c r="G536" s="3" t="e">
        <f t="shared" si="160"/>
        <v>#NUM!</v>
      </c>
      <c r="H536" s="3" t="e">
        <f t="shared" si="161"/>
        <v>#NUM!</v>
      </c>
      <c r="I536" s="3" t="e">
        <f t="shared" si="162"/>
        <v>#NUM!</v>
      </c>
      <c r="J536" s="1">
        <f t="shared" si="163"/>
        <v>0.01</v>
      </c>
      <c r="K536" s="1">
        <f t="shared" si="164"/>
        <v>1.4859</v>
      </c>
      <c r="L536" s="1">
        <f t="shared" si="165"/>
        <v>0.01</v>
      </c>
      <c r="M536" s="4" t="e">
        <f t="shared" si="166"/>
        <v>#NUM!</v>
      </c>
      <c r="N536" s="3" t="e">
        <f t="shared" si="167"/>
        <v>#NUM!</v>
      </c>
      <c r="O536" s="1">
        <f t="shared" si="168"/>
        <v>1.5473361061596353E-2</v>
      </c>
      <c r="P536" s="2" t="e">
        <f t="shared" si="169"/>
        <v>#NUM!</v>
      </c>
      <c r="Q536" s="1" t="e">
        <f t="shared" si="170"/>
        <v>#NUM!</v>
      </c>
      <c r="R536" s="1" t="e">
        <f t="shared" si="171"/>
        <v>#NUM!</v>
      </c>
    </row>
    <row r="537" spans="1:18" x14ac:dyDescent="0.25">
      <c r="A537" s="1">
        <f t="shared" si="155"/>
        <v>6.2640000000000047</v>
      </c>
      <c r="B537" s="2">
        <f t="shared" si="143"/>
        <v>0.52200000000000035</v>
      </c>
      <c r="C537" s="2">
        <f t="shared" si="156"/>
        <v>-0.18866666666666704</v>
      </c>
      <c r="D537" s="2" t="e">
        <f t="shared" si="157"/>
        <v>#NUM!</v>
      </c>
      <c r="E537" s="3" t="e">
        <f t="shared" si="158"/>
        <v>#NUM!</v>
      </c>
      <c r="F537" s="2" t="e">
        <f t="shared" si="159"/>
        <v>#NUM!</v>
      </c>
      <c r="G537" s="3" t="e">
        <f t="shared" si="160"/>
        <v>#NUM!</v>
      </c>
      <c r="H537" s="3" t="e">
        <f t="shared" si="161"/>
        <v>#NUM!</v>
      </c>
      <c r="I537" s="3" t="e">
        <f t="shared" si="162"/>
        <v>#NUM!</v>
      </c>
      <c r="J537" s="1">
        <f t="shared" si="163"/>
        <v>0.01</v>
      </c>
      <c r="K537" s="1">
        <f t="shared" si="164"/>
        <v>1.4859</v>
      </c>
      <c r="L537" s="1">
        <f t="shared" si="165"/>
        <v>0.01</v>
      </c>
      <c r="M537" s="4" t="e">
        <f t="shared" si="166"/>
        <v>#NUM!</v>
      </c>
      <c r="N537" s="3" t="e">
        <f t="shared" si="167"/>
        <v>#NUM!</v>
      </c>
      <c r="O537" s="1">
        <f t="shared" si="168"/>
        <v>1.5473361061596353E-2</v>
      </c>
      <c r="P537" s="2" t="e">
        <f t="shared" si="169"/>
        <v>#NUM!</v>
      </c>
      <c r="Q537" s="1" t="e">
        <f t="shared" si="170"/>
        <v>#NUM!</v>
      </c>
      <c r="R537" s="1" t="e">
        <f t="shared" si="171"/>
        <v>#NUM!</v>
      </c>
    </row>
    <row r="538" spans="1:18" x14ac:dyDescent="0.25">
      <c r="A538" s="1">
        <f t="shared" si="155"/>
        <v>6.2760000000000042</v>
      </c>
      <c r="B538" s="2">
        <f t="shared" si="143"/>
        <v>0.52300000000000035</v>
      </c>
      <c r="C538" s="2">
        <f t="shared" si="156"/>
        <v>-0.18966666666666704</v>
      </c>
      <c r="D538" s="2" t="e">
        <f t="shared" si="157"/>
        <v>#NUM!</v>
      </c>
      <c r="E538" s="3" t="e">
        <f t="shared" si="158"/>
        <v>#NUM!</v>
      </c>
      <c r="F538" s="2" t="e">
        <f t="shared" si="159"/>
        <v>#NUM!</v>
      </c>
      <c r="G538" s="3" t="e">
        <f t="shared" si="160"/>
        <v>#NUM!</v>
      </c>
      <c r="H538" s="3" t="e">
        <f t="shared" si="161"/>
        <v>#NUM!</v>
      </c>
      <c r="I538" s="3" t="e">
        <f t="shared" si="162"/>
        <v>#NUM!</v>
      </c>
      <c r="J538" s="1">
        <f t="shared" si="163"/>
        <v>0.01</v>
      </c>
      <c r="K538" s="1">
        <f t="shared" si="164"/>
        <v>1.4859</v>
      </c>
      <c r="L538" s="1">
        <f t="shared" si="165"/>
        <v>0.01</v>
      </c>
      <c r="M538" s="4" t="e">
        <f t="shared" si="166"/>
        <v>#NUM!</v>
      </c>
      <c r="N538" s="3" t="e">
        <f t="shared" si="167"/>
        <v>#NUM!</v>
      </c>
      <c r="O538" s="1">
        <f t="shared" si="168"/>
        <v>1.5473361061596353E-2</v>
      </c>
      <c r="P538" s="2" t="e">
        <f t="shared" si="169"/>
        <v>#NUM!</v>
      </c>
      <c r="Q538" s="1" t="e">
        <f t="shared" si="170"/>
        <v>#NUM!</v>
      </c>
      <c r="R538" s="1" t="e">
        <f t="shared" si="171"/>
        <v>#NUM!</v>
      </c>
    </row>
    <row r="539" spans="1:18" x14ac:dyDescent="0.25">
      <c r="A539" s="1">
        <f t="shared" si="155"/>
        <v>6.2880000000000038</v>
      </c>
      <c r="B539" s="2">
        <f t="shared" ref="B539:B602" si="172">B538+0.001</f>
        <v>0.52400000000000035</v>
      </c>
      <c r="C539" s="2">
        <f t="shared" si="156"/>
        <v>-0.19066666666666704</v>
      </c>
      <c r="D539" s="2" t="e">
        <f t="shared" si="157"/>
        <v>#NUM!</v>
      </c>
      <c r="E539" s="3" t="e">
        <f t="shared" si="158"/>
        <v>#NUM!</v>
      </c>
      <c r="F539" s="2" t="e">
        <f t="shared" si="159"/>
        <v>#NUM!</v>
      </c>
      <c r="G539" s="3" t="e">
        <f t="shared" si="160"/>
        <v>#NUM!</v>
      </c>
      <c r="H539" s="3" t="e">
        <f t="shared" si="161"/>
        <v>#NUM!</v>
      </c>
      <c r="I539" s="3" t="e">
        <f t="shared" si="162"/>
        <v>#NUM!</v>
      </c>
      <c r="J539" s="1">
        <f t="shared" si="163"/>
        <v>0.01</v>
      </c>
      <c r="K539" s="1">
        <f t="shared" si="164"/>
        <v>1.4859</v>
      </c>
      <c r="L539" s="1">
        <f t="shared" si="165"/>
        <v>0.01</v>
      </c>
      <c r="M539" s="4" t="e">
        <f t="shared" si="166"/>
        <v>#NUM!</v>
      </c>
      <c r="N539" s="3" t="e">
        <f t="shared" si="167"/>
        <v>#NUM!</v>
      </c>
      <c r="O539" s="1">
        <f t="shared" si="168"/>
        <v>1.5473361061596353E-2</v>
      </c>
      <c r="P539" s="2" t="e">
        <f t="shared" si="169"/>
        <v>#NUM!</v>
      </c>
      <c r="Q539" s="1" t="e">
        <f t="shared" si="170"/>
        <v>#NUM!</v>
      </c>
      <c r="R539" s="1" t="e">
        <f t="shared" si="171"/>
        <v>#NUM!</v>
      </c>
    </row>
    <row r="540" spans="1:18" x14ac:dyDescent="0.25">
      <c r="A540" s="1">
        <f t="shared" si="155"/>
        <v>6.3000000000000043</v>
      </c>
      <c r="B540" s="2">
        <f t="shared" si="172"/>
        <v>0.52500000000000036</v>
      </c>
      <c r="C540" s="2">
        <f t="shared" si="156"/>
        <v>-0.19166666666666704</v>
      </c>
      <c r="D540" s="2" t="e">
        <f t="shared" si="157"/>
        <v>#NUM!</v>
      </c>
      <c r="E540" s="3" t="e">
        <f t="shared" si="158"/>
        <v>#NUM!</v>
      </c>
      <c r="F540" s="2" t="e">
        <f t="shared" si="159"/>
        <v>#NUM!</v>
      </c>
      <c r="G540" s="3" t="e">
        <f t="shared" si="160"/>
        <v>#NUM!</v>
      </c>
      <c r="H540" s="3" t="e">
        <f t="shared" si="161"/>
        <v>#NUM!</v>
      </c>
      <c r="I540" s="3" t="e">
        <f t="shared" si="162"/>
        <v>#NUM!</v>
      </c>
      <c r="J540" s="1">
        <f t="shared" si="163"/>
        <v>0.01</v>
      </c>
      <c r="K540" s="1">
        <f t="shared" si="164"/>
        <v>1.4859</v>
      </c>
      <c r="L540" s="1">
        <f t="shared" si="165"/>
        <v>0.01</v>
      </c>
      <c r="M540" s="4" t="e">
        <f t="shared" si="166"/>
        <v>#NUM!</v>
      </c>
      <c r="N540" s="3" t="e">
        <f t="shared" si="167"/>
        <v>#NUM!</v>
      </c>
      <c r="O540" s="1">
        <f t="shared" si="168"/>
        <v>1.5473361061596353E-2</v>
      </c>
      <c r="P540" s="2" t="e">
        <f t="shared" si="169"/>
        <v>#NUM!</v>
      </c>
      <c r="Q540" s="1" t="e">
        <f t="shared" si="170"/>
        <v>#NUM!</v>
      </c>
      <c r="R540" s="1" t="e">
        <f t="shared" si="171"/>
        <v>#NUM!</v>
      </c>
    </row>
    <row r="541" spans="1:18" x14ac:dyDescent="0.25">
      <c r="A541" s="1">
        <f t="shared" si="155"/>
        <v>6.3120000000000047</v>
      </c>
      <c r="B541" s="2">
        <f t="shared" si="172"/>
        <v>0.52600000000000036</v>
      </c>
      <c r="C541" s="2">
        <f t="shared" si="156"/>
        <v>-0.19266666666666704</v>
      </c>
      <c r="D541" s="2" t="e">
        <f t="shared" si="157"/>
        <v>#NUM!</v>
      </c>
      <c r="E541" s="3" t="e">
        <f t="shared" si="158"/>
        <v>#NUM!</v>
      </c>
      <c r="F541" s="2" t="e">
        <f t="shared" si="159"/>
        <v>#NUM!</v>
      </c>
      <c r="G541" s="3" t="e">
        <f t="shared" si="160"/>
        <v>#NUM!</v>
      </c>
      <c r="H541" s="3" t="e">
        <f t="shared" si="161"/>
        <v>#NUM!</v>
      </c>
      <c r="I541" s="3" t="e">
        <f t="shared" si="162"/>
        <v>#NUM!</v>
      </c>
      <c r="J541" s="1">
        <f t="shared" si="163"/>
        <v>0.01</v>
      </c>
      <c r="K541" s="1">
        <f t="shared" si="164"/>
        <v>1.4859</v>
      </c>
      <c r="L541" s="1">
        <f t="shared" si="165"/>
        <v>0.01</v>
      </c>
      <c r="M541" s="4" t="e">
        <f t="shared" si="166"/>
        <v>#NUM!</v>
      </c>
      <c r="N541" s="3" t="e">
        <f t="shared" si="167"/>
        <v>#NUM!</v>
      </c>
      <c r="O541" s="1">
        <f t="shared" si="168"/>
        <v>1.5473361061596353E-2</v>
      </c>
      <c r="P541" s="2" t="e">
        <f t="shared" si="169"/>
        <v>#NUM!</v>
      </c>
      <c r="Q541" s="1" t="e">
        <f t="shared" si="170"/>
        <v>#NUM!</v>
      </c>
      <c r="R541" s="1" t="e">
        <f t="shared" si="171"/>
        <v>#NUM!</v>
      </c>
    </row>
    <row r="542" spans="1:18" x14ac:dyDescent="0.25">
      <c r="A542" s="1">
        <f t="shared" si="155"/>
        <v>6.3240000000000043</v>
      </c>
      <c r="B542" s="2">
        <f t="shared" si="172"/>
        <v>0.52700000000000036</v>
      </c>
      <c r="C542" s="2">
        <f t="shared" si="156"/>
        <v>-0.19366666666666704</v>
      </c>
      <c r="D542" s="2" t="e">
        <f t="shared" si="157"/>
        <v>#NUM!</v>
      </c>
      <c r="E542" s="3" t="e">
        <f t="shared" si="158"/>
        <v>#NUM!</v>
      </c>
      <c r="F542" s="2" t="e">
        <f t="shared" si="159"/>
        <v>#NUM!</v>
      </c>
      <c r="G542" s="3" t="e">
        <f t="shared" si="160"/>
        <v>#NUM!</v>
      </c>
      <c r="H542" s="3" t="e">
        <f t="shared" si="161"/>
        <v>#NUM!</v>
      </c>
      <c r="I542" s="3" t="e">
        <f t="shared" si="162"/>
        <v>#NUM!</v>
      </c>
      <c r="J542" s="1">
        <f t="shared" si="163"/>
        <v>0.01</v>
      </c>
      <c r="K542" s="1">
        <f t="shared" si="164"/>
        <v>1.4859</v>
      </c>
      <c r="L542" s="1">
        <f t="shared" si="165"/>
        <v>0.01</v>
      </c>
      <c r="M542" s="4" t="e">
        <f t="shared" si="166"/>
        <v>#NUM!</v>
      </c>
      <c r="N542" s="3" t="e">
        <f t="shared" si="167"/>
        <v>#NUM!</v>
      </c>
      <c r="O542" s="1">
        <f t="shared" si="168"/>
        <v>1.5473361061596353E-2</v>
      </c>
      <c r="P542" s="2" t="e">
        <f t="shared" si="169"/>
        <v>#NUM!</v>
      </c>
      <c r="Q542" s="1" t="e">
        <f t="shared" si="170"/>
        <v>#NUM!</v>
      </c>
      <c r="R542" s="1" t="e">
        <f t="shared" si="171"/>
        <v>#NUM!</v>
      </c>
    </row>
    <row r="543" spans="1:18" x14ac:dyDescent="0.25">
      <c r="A543" s="1">
        <f t="shared" si="155"/>
        <v>6.3360000000000039</v>
      </c>
      <c r="B543" s="2">
        <f t="shared" si="172"/>
        <v>0.52800000000000036</v>
      </c>
      <c r="C543" s="2">
        <f t="shared" si="156"/>
        <v>-0.19466666666666704</v>
      </c>
      <c r="D543" s="2" t="e">
        <f t="shared" si="157"/>
        <v>#NUM!</v>
      </c>
      <c r="E543" s="3" t="e">
        <f t="shared" si="158"/>
        <v>#NUM!</v>
      </c>
      <c r="F543" s="2" t="e">
        <f t="shared" si="159"/>
        <v>#NUM!</v>
      </c>
      <c r="G543" s="3" t="e">
        <f t="shared" si="160"/>
        <v>#NUM!</v>
      </c>
      <c r="H543" s="3" t="e">
        <f t="shared" si="161"/>
        <v>#NUM!</v>
      </c>
      <c r="I543" s="3" t="e">
        <f t="shared" si="162"/>
        <v>#NUM!</v>
      </c>
      <c r="J543" s="1">
        <f t="shared" si="163"/>
        <v>0.01</v>
      </c>
      <c r="K543" s="1">
        <f t="shared" si="164"/>
        <v>1.4859</v>
      </c>
      <c r="L543" s="1">
        <f t="shared" si="165"/>
        <v>0.01</v>
      </c>
      <c r="M543" s="4" t="e">
        <f t="shared" si="166"/>
        <v>#NUM!</v>
      </c>
      <c r="N543" s="3" t="e">
        <f t="shared" si="167"/>
        <v>#NUM!</v>
      </c>
      <c r="O543" s="1">
        <f t="shared" si="168"/>
        <v>1.5473361061596353E-2</v>
      </c>
      <c r="P543" s="2" t="e">
        <f t="shared" si="169"/>
        <v>#NUM!</v>
      </c>
      <c r="Q543" s="1" t="e">
        <f t="shared" si="170"/>
        <v>#NUM!</v>
      </c>
      <c r="R543" s="1" t="e">
        <f t="shared" si="171"/>
        <v>#NUM!</v>
      </c>
    </row>
    <row r="544" spans="1:18" x14ac:dyDescent="0.25">
      <c r="A544" s="1">
        <f t="shared" si="155"/>
        <v>6.3480000000000043</v>
      </c>
      <c r="B544" s="2">
        <f t="shared" si="172"/>
        <v>0.52900000000000036</v>
      </c>
      <c r="C544" s="2">
        <f t="shared" si="156"/>
        <v>-0.19566666666666704</v>
      </c>
      <c r="D544" s="2" t="e">
        <f t="shared" si="157"/>
        <v>#NUM!</v>
      </c>
      <c r="E544" s="3" t="e">
        <f t="shared" si="158"/>
        <v>#NUM!</v>
      </c>
      <c r="F544" s="2" t="e">
        <f t="shared" si="159"/>
        <v>#NUM!</v>
      </c>
      <c r="G544" s="3" t="e">
        <f t="shared" si="160"/>
        <v>#NUM!</v>
      </c>
      <c r="H544" s="3" t="e">
        <f t="shared" si="161"/>
        <v>#NUM!</v>
      </c>
      <c r="I544" s="3" t="e">
        <f t="shared" si="162"/>
        <v>#NUM!</v>
      </c>
      <c r="J544" s="1">
        <f t="shared" si="163"/>
        <v>0.01</v>
      </c>
      <c r="K544" s="1">
        <f t="shared" si="164"/>
        <v>1.4859</v>
      </c>
      <c r="L544" s="1">
        <f t="shared" si="165"/>
        <v>0.01</v>
      </c>
      <c r="M544" s="4" t="e">
        <f t="shared" si="166"/>
        <v>#NUM!</v>
      </c>
      <c r="N544" s="3" t="e">
        <f t="shared" si="167"/>
        <v>#NUM!</v>
      </c>
      <c r="O544" s="1">
        <f t="shared" si="168"/>
        <v>1.5473361061596353E-2</v>
      </c>
      <c r="P544" s="2" t="e">
        <f t="shared" si="169"/>
        <v>#NUM!</v>
      </c>
      <c r="Q544" s="1" t="e">
        <f t="shared" si="170"/>
        <v>#NUM!</v>
      </c>
      <c r="R544" s="1" t="e">
        <f t="shared" si="171"/>
        <v>#NUM!</v>
      </c>
    </row>
    <row r="545" spans="1:18" x14ac:dyDescent="0.25">
      <c r="A545" s="1">
        <f t="shared" si="155"/>
        <v>6.3600000000000048</v>
      </c>
      <c r="B545" s="2">
        <f t="shared" si="172"/>
        <v>0.53000000000000036</v>
      </c>
      <c r="C545" s="2">
        <f t="shared" si="156"/>
        <v>-0.19666666666666704</v>
      </c>
      <c r="D545" s="2" t="e">
        <f t="shared" si="157"/>
        <v>#NUM!</v>
      </c>
      <c r="E545" s="3" t="e">
        <f t="shared" si="158"/>
        <v>#NUM!</v>
      </c>
      <c r="F545" s="2" t="e">
        <f t="shared" si="159"/>
        <v>#NUM!</v>
      </c>
      <c r="G545" s="3" t="e">
        <f t="shared" si="160"/>
        <v>#NUM!</v>
      </c>
      <c r="H545" s="3" t="e">
        <f t="shared" si="161"/>
        <v>#NUM!</v>
      </c>
      <c r="I545" s="3" t="e">
        <f t="shared" si="162"/>
        <v>#NUM!</v>
      </c>
      <c r="J545" s="1">
        <f t="shared" si="163"/>
        <v>0.01</v>
      </c>
      <c r="K545" s="1">
        <f t="shared" si="164"/>
        <v>1.4859</v>
      </c>
      <c r="L545" s="1">
        <f t="shared" si="165"/>
        <v>0.01</v>
      </c>
      <c r="M545" s="4" t="e">
        <f t="shared" si="166"/>
        <v>#NUM!</v>
      </c>
      <c r="N545" s="3" t="e">
        <f t="shared" si="167"/>
        <v>#NUM!</v>
      </c>
      <c r="O545" s="1">
        <f t="shared" si="168"/>
        <v>1.5473361061596353E-2</v>
      </c>
      <c r="P545" s="2" t="e">
        <f t="shared" si="169"/>
        <v>#NUM!</v>
      </c>
      <c r="Q545" s="1" t="e">
        <f t="shared" si="170"/>
        <v>#NUM!</v>
      </c>
      <c r="R545" s="1" t="e">
        <f t="shared" si="171"/>
        <v>#NUM!</v>
      </c>
    </row>
    <row r="546" spans="1:18" x14ac:dyDescent="0.25">
      <c r="A546" s="1">
        <f t="shared" si="155"/>
        <v>6.3720000000000043</v>
      </c>
      <c r="B546" s="2">
        <f t="shared" si="172"/>
        <v>0.53100000000000036</v>
      </c>
      <c r="C546" s="2">
        <f t="shared" si="156"/>
        <v>-0.19766666666666705</v>
      </c>
      <c r="D546" s="2" t="e">
        <f t="shared" si="157"/>
        <v>#NUM!</v>
      </c>
      <c r="E546" s="3" t="e">
        <f t="shared" si="158"/>
        <v>#NUM!</v>
      </c>
      <c r="F546" s="2" t="e">
        <f t="shared" si="159"/>
        <v>#NUM!</v>
      </c>
      <c r="G546" s="3" t="e">
        <f t="shared" si="160"/>
        <v>#NUM!</v>
      </c>
      <c r="H546" s="3" t="e">
        <f t="shared" si="161"/>
        <v>#NUM!</v>
      </c>
      <c r="I546" s="3" t="e">
        <f t="shared" si="162"/>
        <v>#NUM!</v>
      </c>
      <c r="J546" s="1">
        <f t="shared" si="163"/>
        <v>0.01</v>
      </c>
      <c r="K546" s="1">
        <f t="shared" si="164"/>
        <v>1.4859</v>
      </c>
      <c r="L546" s="1">
        <f t="shared" si="165"/>
        <v>0.01</v>
      </c>
      <c r="M546" s="4" t="e">
        <f t="shared" si="166"/>
        <v>#NUM!</v>
      </c>
      <c r="N546" s="3" t="e">
        <f t="shared" si="167"/>
        <v>#NUM!</v>
      </c>
      <c r="O546" s="1">
        <f t="shared" si="168"/>
        <v>1.5473361061596353E-2</v>
      </c>
      <c r="P546" s="2" t="e">
        <f t="shared" si="169"/>
        <v>#NUM!</v>
      </c>
      <c r="Q546" s="1" t="e">
        <f t="shared" si="170"/>
        <v>#NUM!</v>
      </c>
      <c r="R546" s="1" t="e">
        <f t="shared" si="171"/>
        <v>#NUM!</v>
      </c>
    </row>
    <row r="547" spans="1:18" x14ac:dyDescent="0.25">
      <c r="A547" s="1">
        <f t="shared" si="155"/>
        <v>6.3840000000000039</v>
      </c>
      <c r="B547" s="2">
        <f t="shared" si="172"/>
        <v>0.53200000000000036</v>
      </c>
      <c r="C547" s="2">
        <f t="shared" si="156"/>
        <v>-0.19866666666666705</v>
      </c>
      <c r="D547" s="2" t="e">
        <f t="shared" si="157"/>
        <v>#NUM!</v>
      </c>
      <c r="E547" s="3" t="e">
        <f t="shared" si="158"/>
        <v>#NUM!</v>
      </c>
      <c r="F547" s="2" t="e">
        <f t="shared" si="159"/>
        <v>#NUM!</v>
      </c>
      <c r="G547" s="3" t="e">
        <f t="shared" si="160"/>
        <v>#NUM!</v>
      </c>
      <c r="H547" s="3" t="e">
        <f t="shared" si="161"/>
        <v>#NUM!</v>
      </c>
      <c r="I547" s="3" t="e">
        <f t="shared" si="162"/>
        <v>#NUM!</v>
      </c>
      <c r="J547" s="1">
        <f t="shared" si="163"/>
        <v>0.01</v>
      </c>
      <c r="K547" s="1">
        <f t="shared" si="164"/>
        <v>1.4859</v>
      </c>
      <c r="L547" s="1">
        <f t="shared" si="165"/>
        <v>0.01</v>
      </c>
      <c r="M547" s="4" t="e">
        <f t="shared" si="166"/>
        <v>#NUM!</v>
      </c>
      <c r="N547" s="3" t="e">
        <f t="shared" si="167"/>
        <v>#NUM!</v>
      </c>
      <c r="O547" s="1">
        <f t="shared" si="168"/>
        <v>1.5473361061596353E-2</v>
      </c>
      <c r="P547" s="2" t="e">
        <f t="shared" si="169"/>
        <v>#NUM!</v>
      </c>
      <c r="Q547" s="1" t="e">
        <f t="shared" si="170"/>
        <v>#NUM!</v>
      </c>
      <c r="R547" s="1" t="e">
        <f t="shared" si="171"/>
        <v>#NUM!</v>
      </c>
    </row>
    <row r="548" spans="1:18" x14ac:dyDescent="0.25">
      <c r="A548" s="1">
        <f t="shared" si="155"/>
        <v>6.3960000000000043</v>
      </c>
      <c r="B548" s="2">
        <f t="shared" si="172"/>
        <v>0.53300000000000036</v>
      </c>
      <c r="C548" s="2">
        <f t="shared" si="156"/>
        <v>-0.19966666666666705</v>
      </c>
      <c r="D548" s="2" t="e">
        <f t="shared" si="157"/>
        <v>#NUM!</v>
      </c>
      <c r="E548" s="3" t="e">
        <f t="shared" si="158"/>
        <v>#NUM!</v>
      </c>
      <c r="F548" s="2" t="e">
        <f t="shared" si="159"/>
        <v>#NUM!</v>
      </c>
      <c r="G548" s="3" t="e">
        <f t="shared" si="160"/>
        <v>#NUM!</v>
      </c>
      <c r="H548" s="3" t="e">
        <f t="shared" si="161"/>
        <v>#NUM!</v>
      </c>
      <c r="I548" s="3" t="e">
        <f t="shared" si="162"/>
        <v>#NUM!</v>
      </c>
      <c r="J548" s="1">
        <f t="shared" si="163"/>
        <v>0.01</v>
      </c>
      <c r="K548" s="1">
        <f t="shared" si="164"/>
        <v>1.4859</v>
      </c>
      <c r="L548" s="1">
        <f t="shared" si="165"/>
        <v>0.01</v>
      </c>
      <c r="M548" s="4" t="e">
        <f t="shared" si="166"/>
        <v>#NUM!</v>
      </c>
      <c r="N548" s="3" t="e">
        <f t="shared" si="167"/>
        <v>#NUM!</v>
      </c>
      <c r="O548" s="1">
        <f t="shared" si="168"/>
        <v>1.5473361061596353E-2</v>
      </c>
      <c r="P548" s="2" t="e">
        <f t="shared" si="169"/>
        <v>#NUM!</v>
      </c>
      <c r="Q548" s="1" t="e">
        <f t="shared" si="170"/>
        <v>#NUM!</v>
      </c>
      <c r="R548" s="1" t="e">
        <f t="shared" si="171"/>
        <v>#NUM!</v>
      </c>
    </row>
    <row r="549" spans="1:18" x14ac:dyDescent="0.25">
      <c r="A549" s="1">
        <f t="shared" si="155"/>
        <v>6.4080000000000048</v>
      </c>
      <c r="B549" s="2">
        <f t="shared" si="172"/>
        <v>0.53400000000000036</v>
      </c>
      <c r="C549" s="2">
        <f t="shared" si="156"/>
        <v>-0.20066666666666705</v>
      </c>
      <c r="D549" s="2" t="e">
        <f t="shared" si="157"/>
        <v>#NUM!</v>
      </c>
      <c r="E549" s="3" t="e">
        <f t="shared" si="158"/>
        <v>#NUM!</v>
      </c>
      <c r="F549" s="2" t="e">
        <f t="shared" si="159"/>
        <v>#NUM!</v>
      </c>
      <c r="G549" s="3" t="e">
        <f t="shared" si="160"/>
        <v>#NUM!</v>
      </c>
      <c r="H549" s="3" t="e">
        <f t="shared" si="161"/>
        <v>#NUM!</v>
      </c>
      <c r="I549" s="3" t="e">
        <f t="shared" si="162"/>
        <v>#NUM!</v>
      </c>
      <c r="J549" s="1">
        <f t="shared" si="163"/>
        <v>0.01</v>
      </c>
      <c r="K549" s="1">
        <f t="shared" si="164"/>
        <v>1.4859</v>
      </c>
      <c r="L549" s="1">
        <f t="shared" si="165"/>
        <v>0.01</v>
      </c>
      <c r="M549" s="4" t="e">
        <f t="shared" si="166"/>
        <v>#NUM!</v>
      </c>
      <c r="N549" s="3" t="e">
        <f t="shared" si="167"/>
        <v>#NUM!</v>
      </c>
      <c r="O549" s="1">
        <f t="shared" si="168"/>
        <v>1.5473361061596353E-2</v>
      </c>
      <c r="P549" s="2" t="e">
        <f t="shared" si="169"/>
        <v>#NUM!</v>
      </c>
      <c r="Q549" s="1" t="e">
        <f t="shared" si="170"/>
        <v>#NUM!</v>
      </c>
      <c r="R549" s="1" t="e">
        <f t="shared" si="171"/>
        <v>#NUM!</v>
      </c>
    </row>
    <row r="550" spans="1:18" x14ac:dyDescent="0.25">
      <c r="A550" s="1">
        <f t="shared" si="155"/>
        <v>6.4200000000000044</v>
      </c>
      <c r="B550" s="2">
        <f t="shared" si="172"/>
        <v>0.53500000000000036</v>
      </c>
      <c r="C550" s="2">
        <f t="shared" si="156"/>
        <v>-0.20166666666666705</v>
      </c>
      <c r="D550" s="2" t="e">
        <f t="shared" si="157"/>
        <v>#NUM!</v>
      </c>
      <c r="E550" s="3" t="e">
        <f t="shared" si="158"/>
        <v>#NUM!</v>
      </c>
      <c r="F550" s="2" t="e">
        <f t="shared" si="159"/>
        <v>#NUM!</v>
      </c>
      <c r="G550" s="3" t="e">
        <f t="shared" si="160"/>
        <v>#NUM!</v>
      </c>
      <c r="H550" s="3" t="e">
        <f t="shared" si="161"/>
        <v>#NUM!</v>
      </c>
      <c r="I550" s="3" t="e">
        <f t="shared" si="162"/>
        <v>#NUM!</v>
      </c>
      <c r="J550" s="1">
        <f t="shared" si="163"/>
        <v>0.01</v>
      </c>
      <c r="K550" s="1">
        <f t="shared" si="164"/>
        <v>1.4859</v>
      </c>
      <c r="L550" s="1">
        <f t="shared" si="165"/>
        <v>0.01</v>
      </c>
      <c r="M550" s="4" t="e">
        <f t="shared" si="166"/>
        <v>#NUM!</v>
      </c>
      <c r="N550" s="3" t="e">
        <f t="shared" si="167"/>
        <v>#NUM!</v>
      </c>
      <c r="O550" s="1">
        <f t="shared" si="168"/>
        <v>1.5473361061596353E-2</v>
      </c>
      <c r="P550" s="2" t="e">
        <f t="shared" si="169"/>
        <v>#NUM!</v>
      </c>
      <c r="Q550" s="1" t="e">
        <f t="shared" si="170"/>
        <v>#NUM!</v>
      </c>
      <c r="R550" s="1" t="e">
        <f t="shared" si="171"/>
        <v>#NUM!</v>
      </c>
    </row>
    <row r="551" spans="1:18" x14ac:dyDescent="0.25">
      <c r="A551" s="1">
        <f t="shared" si="155"/>
        <v>6.4320000000000039</v>
      </c>
      <c r="B551" s="2">
        <f t="shared" si="172"/>
        <v>0.53600000000000037</v>
      </c>
      <c r="C551" s="2">
        <f t="shared" si="156"/>
        <v>-0.20266666666666705</v>
      </c>
      <c r="D551" s="2" t="e">
        <f t="shared" si="157"/>
        <v>#NUM!</v>
      </c>
      <c r="E551" s="3" t="e">
        <f t="shared" si="158"/>
        <v>#NUM!</v>
      </c>
      <c r="F551" s="2" t="e">
        <f t="shared" si="159"/>
        <v>#NUM!</v>
      </c>
      <c r="G551" s="3" t="e">
        <f t="shared" si="160"/>
        <v>#NUM!</v>
      </c>
      <c r="H551" s="3" t="e">
        <f t="shared" si="161"/>
        <v>#NUM!</v>
      </c>
      <c r="I551" s="3" t="e">
        <f t="shared" si="162"/>
        <v>#NUM!</v>
      </c>
      <c r="J551" s="1">
        <f t="shared" si="163"/>
        <v>0.01</v>
      </c>
      <c r="K551" s="1">
        <f t="shared" si="164"/>
        <v>1.4859</v>
      </c>
      <c r="L551" s="1">
        <f t="shared" si="165"/>
        <v>0.01</v>
      </c>
      <c r="M551" s="4" t="e">
        <f t="shared" si="166"/>
        <v>#NUM!</v>
      </c>
      <c r="N551" s="3" t="e">
        <f t="shared" si="167"/>
        <v>#NUM!</v>
      </c>
      <c r="O551" s="1">
        <f t="shared" si="168"/>
        <v>1.5473361061596353E-2</v>
      </c>
      <c r="P551" s="2" t="e">
        <f t="shared" si="169"/>
        <v>#NUM!</v>
      </c>
      <c r="Q551" s="1" t="e">
        <f t="shared" si="170"/>
        <v>#NUM!</v>
      </c>
      <c r="R551" s="1" t="e">
        <f t="shared" si="171"/>
        <v>#NUM!</v>
      </c>
    </row>
    <row r="552" spans="1:18" x14ac:dyDescent="0.25">
      <c r="A552" s="1">
        <f t="shared" si="155"/>
        <v>6.4440000000000044</v>
      </c>
      <c r="B552" s="2">
        <f t="shared" si="172"/>
        <v>0.53700000000000037</v>
      </c>
      <c r="C552" s="2">
        <f t="shared" si="156"/>
        <v>-0.20366666666666705</v>
      </c>
      <c r="D552" s="2" t="e">
        <f t="shared" si="157"/>
        <v>#NUM!</v>
      </c>
      <c r="E552" s="3" t="e">
        <f t="shared" si="158"/>
        <v>#NUM!</v>
      </c>
      <c r="F552" s="2" t="e">
        <f t="shared" si="159"/>
        <v>#NUM!</v>
      </c>
      <c r="G552" s="3" t="e">
        <f t="shared" si="160"/>
        <v>#NUM!</v>
      </c>
      <c r="H552" s="3" t="e">
        <f t="shared" si="161"/>
        <v>#NUM!</v>
      </c>
      <c r="I552" s="3" t="e">
        <f t="shared" si="162"/>
        <v>#NUM!</v>
      </c>
      <c r="J552" s="1">
        <f t="shared" si="163"/>
        <v>0.01</v>
      </c>
      <c r="K552" s="1">
        <f t="shared" si="164"/>
        <v>1.4859</v>
      </c>
      <c r="L552" s="1">
        <f t="shared" si="165"/>
        <v>0.01</v>
      </c>
      <c r="M552" s="4" t="e">
        <f t="shared" si="166"/>
        <v>#NUM!</v>
      </c>
      <c r="N552" s="3" t="e">
        <f t="shared" si="167"/>
        <v>#NUM!</v>
      </c>
      <c r="O552" s="1">
        <f t="shared" si="168"/>
        <v>1.5473361061596353E-2</v>
      </c>
      <c r="P552" s="2" t="e">
        <f t="shared" si="169"/>
        <v>#NUM!</v>
      </c>
      <c r="Q552" s="1" t="e">
        <f t="shared" si="170"/>
        <v>#NUM!</v>
      </c>
      <c r="R552" s="1" t="e">
        <f t="shared" si="171"/>
        <v>#NUM!</v>
      </c>
    </row>
    <row r="553" spans="1:18" x14ac:dyDescent="0.25">
      <c r="A553" s="1">
        <f t="shared" si="155"/>
        <v>6.4560000000000048</v>
      </c>
      <c r="B553" s="2">
        <f t="shared" si="172"/>
        <v>0.53800000000000037</v>
      </c>
      <c r="C553" s="2">
        <f t="shared" si="156"/>
        <v>-0.20466666666666705</v>
      </c>
      <c r="D553" s="2" t="e">
        <f t="shared" si="157"/>
        <v>#NUM!</v>
      </c>
      <c r="E553" s="3" t="e">
        <f t="shared" si="158"/>
        <v>#NUM!</v>
      </c>
      <c r="F553" s="2" t="e">
        <f t="shared" si="159"/>
        <v>#NUM!</v>
      </c>
      <c r="G553" s="3" t="e">
        <f t="shared" si="160"/>
        <v>#NUM!</v>
      </c>
      <c r="H553" s="3" t="e">
        <f t="shared" si="161"/>
        <v>#NUM!</v>
      </c>
      <c r="I553" s="3" t="e">
        <f t="shared" si="162"/>
        <v>#NUM!</v>
      </c>
      <c r="J553" s="1">
        <f t="shared" si="163"/>
        <v>0.01</v>
      </c>
      <c r="K553" s="1">
        <f t="shared" si="164"/>
        <v>1.4859</v>
      </c>
      <c r="L553" s="1">
        <f t="shared" si="165"/>
        <v>0.01</v>
      </c>
      <c r="M553" s="4" t="e">
        <f t="shared" si="166"/>
        <v>#NUM!</v>
      </c>
      <c r="N553" s="3" t="e">
        <f t="shared" si="167"/>
        <v>#NUM!</v>
      </c>
      <c r="O553" s="1">
        <f t="shared" si="168"/>
        <v>1.5473361061596353E-2</v>
      </c>
      <c r="P553" s="2" t="e">
        <f t="shared" si="169"/>
        <v>#NUM!</v>
      </c>
      <c r="Q553" s="1" t="e">
        <f t="shared" si="170"/>
        <v>#NUM!</v>
      </c>
      <c r="R553" s="1" t="e">
        <f t="shared" si="171"/>
        <v>#NUM!</v>
      </c>
    </row>
    <row r="554" spans="1:18" x14ac:dyDescent="0.25">
      <c r="A554" s="1">
        <f t="shared" si="155"/>
        <v>6.4680000000000044</v>
      </c>
      <c r="B554" s="2">
        <f t="shared" si="172"/>
        <v>0.53900000000000037</v>
      </c>
      <c r="C554" s="2">
        <f t="shared" si="156"/>
        <v>-0.20566666666666705</v>
      </c>
      <c r="D554" s="2" t="e">
        <f t="shared" si="157"/>
        <v>#NUM!</v>
      </c>
      <c r="E554" s="3" t="e">
        <f t="shared" si="158"/>
        <v>#NUM!</v>
      </c>
      <c r="F554" s="2" t="e">
        <f t="shared" si="159"/>
        <v>#NUM!</v>
      </c>
      <c r="G554" s="3" t="e">
        <f t="shared" si="160"/>
        <v>#NUM!</v>
      </c>
      <c r="H554" s="3" t="e">
        <f t="shared" si="161"/>
        <v>#NUM!</v>
      </c>
      <c r="I554" s="3" t="e">
        <f t="shared" si="162"/>
        <v>#NUM!</v>
      </c>
      <c r="J554" s="1">
        <f t="shared" si="163"/>
        <v>0.01</v>
      </c>
      <c r="K554" s="1">
        <f t="shared" si="164"/>
        <v>1.4859</v>
      </c>
      <c r="L554" s="1">
        <f t="shared" si="165"/>
        <v>0.01</v>
      </c>
      <c r="M554" s="4" t="e">
        <f t="shared" si="166"/>
        <v>#NUM!</v>
      </c>
      <c r="N554" s="3" t="e">
        <f t="shared" si="167"/>
        <v>#NUM!</v>
      </c>
      <c r="O554" s="1">
        <f t="shared" si="168"/>
        <v>1.5473361061596353E-2</v>
      </c>
      <c r="P554" s="2" t="e">
        <f t="shared" si="169"/>
        <v>#NUM!</v>
      </c>
      <c r="Q554" s="1" t="e">
        <f t="shared" si="170"/>
        <v>#NUM!</v>
      </c>
      <c r="R554" s="1" t="e">
        <f t="shared" si="171"/>
        <v>#NUM!</v>
      </c>
    </row>
    <row r="555" spans="1:18" x14ac:dyDescent="0.25">
      <c r="A555" s="1">
        <f t="shared" si="155"/>
        <v>6.480000000000004</v>
      </c>
      <c r="B555" s="2">
        <f t="shared" si="172"/>
        <v>0.54000000000000037</v>
      </c>
      <c r="C555" s="2">
        <f t="shared" si="156"/>
        <v>-0.20666666666666705</v>
      </c>
      <c r="D555" s="2" t="e">
        <f t="shared" si="157"/>
        <v>#NUM!</v>
      </c>
      <c r="E555" s="3" t="e">
        <f t="shared" si="158"/>
        <v>#NUM!</v>
      </c>
      <c r="F555" s="2" t="e">
        <f t="shared" si="159"/>
        <v>#NUM!</v>
      </c>
      <c r="G555" s="3" t="e">
        <f t="shared" si="160"/>
        <v>#NUM!</v>
      </c>
      <c r="H555" s="3" t="e">
        <f t="shared" si="161"/>
        <v>#NUM!</v>
      </c>
      <c r="I555" s="3" t="e">
        <f t="shared" si="162"/>
        <v>#NUM!</v>
      </c>
      <c r="J555" s="1">
        <f t="shared" si="163"/>
        <v>0.01</v>
      </c>
      <c r="K555" s="1">
        <f t="shared" si="164"/>
        <v>1.4859</v>
      </c>
      <c r="L555" s="1">
        <f t="shared" si="165"/>
        <v>0.01</v>
      </c>
      <c r="M555" s="4" t="e">
        <f t="shared" si="166"/>
        <v>#NUM!</v>
      </c>
      <c r="N555" s="3" t="e">
        <f t="shared" si="167"/>
        <v>#NUM!</v>
      </c>
      <c r="O555" s="1">
        <f t="shared" si="168"/>
        <v>1.5473361061596353E-2</v>
      </c>
      <c r="P555" s="2" t="e">
        <f t="shared" si="169"/>
        <v>#NUM!</v>
      </c>
      <c r="Q555" s="1" t="e">
        <f t="shared" si="170"/>
        <v>#NUM!</v>
      </c>
      <c r="R555" s="1" t="e">
        <f t="shared" si="171"/>
        <v>#NUM!</v>
      </c>
    </row>
    <row r="556" spans="1:18" x14ac:dyDescent="0.25">
      <c r="A556" s="1">
        <f t="shared" si="155"/>
        <v>6.4920000000000044</v>
      </c>
      <c r="B556" s="2">
        <f t="shared" si="172"/>
        <v>0.54100000000000037</v>
      </c>
      <c r="C556" s="2">
        <f t="shared" si="156"/>
        <v>-0.20766666666666705</v>
      </c>
      <c r="D556" s="2" t="e">
        <f t="shared" si="157"/>
        <v>#NUM!</v>
      </c>
      <c r="E556" s="3" t="e">
        <f t="shared" si="158"/>
        <v>#NUM!</v>
      </c>
      <c r="F556" s="2" t="e">
        <f t="shared" si="159"/>
        <v>#NUM!</v>
      </c>
      <c r="G556" s="3" t="e">
        <f t="shared" si="160"/>
        <v>#NUM!</v>
      </c>
      <c r="H556" s="3" t="e">
        <f t="shared" si="161"/>
        <v>#NUM!</v>
      </c>
      <c r="I556" s="3" t="e">
        <f t="shared" si="162"/>
        <v>#NUM!</v>
      </c>
      <c r="J556" s="1">
        <f t="shared" si="163"/>
        <v>0.01</v>
      </c>
      <c r="K556" s="1">
        <f t="shared" si="164"/>
        <v>1.4859</v>
      </c>
      <c r="L556" s="1">
        <f t="shared" si="165"/>
        <v>0.01</v>
      </c>
      <c r="M556" s="4" t="e">
        <f t="shared" si="166"/>
        <v>#NUM!</v>
      </c>
      <c r="N556" s="3" t="e">
        <f t="shared" si="167"/>
        <v>#NUM!</v>
      </c>
      <c r="O556" s="1">
        <f t="shared" si="168"/>
        <v>1.5473361061596353E-2</v>
      </c>
      <c r="P556" s="2" t="e">
        <f t="shared" si="169"/>
        <v>#NUM!</v>
      </c>
      <c r="Q556" s="1" t="e">
        <f t="shared" si="170"/>
        <v>#NUM!</v>
      </c>
      <c r="R556" s="1" t="e">
        <f t="shared" si="171"/>
        <v>#NUM!</v>
      </c>
    </row>
    <row r="557" spans="1:18" x14ac:dyDescent="0.25">
      <c r="A557" s="1">
        <f t="shared" si="155"/>
        <v>6.5040000000000049</v>
      </c>
      <c r="B557" s="2">
        <f t="shared" si="172"/>
        <v>0.54200000000000037</v>
      </c>
      <c r="C557" s="2">
        <f t="shared" si="156"/>
        <v>-0.20866666666666706</v>
      </c>
      <c r="D557" s="2" t="e">
        <f t="shared" si="157"/>
        <v>#NUM!</v>
      </c>
      <c r="E557" s="3" t="e">
        <f t="shared" si="158"/>
        <v>#NUM!</v>
      </c>
      <c r="F557" s="2" t="e">
        <f t="shared" si="159"/>
        <v>#NUM!</v>
      </c>
      <c r="G557" s="3" t="e">
        <f t="shared" si="160"/>
        <v>#NUM!</v>
      </c>
      <c r="H557" s="3" t="e">
        <f t="shared" si="161"/>
        <v>#NUM!</v>
      </c>
      <c r="I557" s="3" t="e">
        <f t="shared" si="162"/>
        <v>#NUM!</v>
      </c>
      <c r="J557" s="1">
        <f t="shared" si="163"/>
        <v>0.01</v>
      </c>
      <c r="K557" s="1">
        <f t="shared" si="164"/>
        <v>1.4859</v>
      </c>
      <c r="L557" s="1">
        <f t="shared" si="165"/>
        <v>0.01</v>
      </c>
      <c r="M557" s="4" t="e">
        <f t="shared" si="166"/>
        <v>#NUM!</v>
      </c>
      <c r="N557" s="3" t="e">
        <f t="shared" si="167"/>
        <v>#NUM!</v>
      </c>
      <c r="O557" s="1">
        <f t="shared" si="168"/>
        <v>1.5473361061596353E-2</v>
      </c>
      <c r="P557" s="2" t="e">
        <f t="shared" si="169"/>
        <v>#NUM!</v>
      </c>
      <c r="Q557" s="1" t="e">
        <f t="shared" si="170"/>
        <v>#NUM!</v>
      </c>
      <c r="R557" s="1" t="e">
        <f t="shared" si="171"/>
        <v>#NUM!</v>
      </c>
    </row>
    <row r="558" spans="1:18" x14ac:dyDescent="0.25">
      <c r="A558" s="1">
        <f t="shared" si="155"/>
        <v>6.5160000000000045</v>
      </c>
      <c r="B558" s="2">
        <f t="shared" si="172"/>
        <v>0.54300000000000037</v>
      </c>
      <c r="C558" s="2">
        <f t="shared" si="156"/>
        <v>-0.20966666666666706</v>
      </c>
      <c r="D558" s="2" t="e">
        <f t="shared" si="157"/>
        <v>#NUM!</v>
      </c>
      <c r="E558" s="3" t="e">
        <f t="shared" si="158"/>
        <v>#NUM!</v>
      </c>
      <c r="F558" s="2" t="e">
        <f t="shared" si="159"/>
        <v>#NUM!</v>
      </c>
      <c r="G558" s="3" t="e">
        <f t="shared" si="160"/>
        <v>#NUM!</v>
      </c>
      <c r="H558" s="3" t="e">
        <f t="shared" si="161"/>
        <v>#NUM!</v>
      </c>
      <c r="I558" s="3" t="e">
        <f t="shared" si="162"/>
        <v>#NUM!</v>
      </c>
      <c r="J558" s="1">
        <f t="shared" si="163"/>
        <v>0.01</v>
      </c>
      <c r="K558" s="1">
        <f t="shared" si="164"/>
        <v>1.4859</v>
      </c>
      <c r="L558" s="1">
        <f t="shared" si="165"/>
        <v>0.01</v>
      </c>
      <c r="M558" s="4" t="e">
        <f t="shared" si="166"/>
        <v>#NUM!</v>
      </c>
      <c r="N558" s="3" t="e">
        <f t="shared" si="167"/>
        <v>#NUM!</v>
      </c>
      <c r="O558" s="1">
        <f t="shared" si="168"/>
        <v>1.5473361061596353E-2</v>
      </c>
      <c r="P558" s="2" t="e">
        <f t="shared" si="169"/>
        <v>#NUM!</v>
      </c>
      <c r="Q558" s="1" t="e">
        <f t="shared" si="170"/>
        <v>#NUM!</v>
      </c>
      <c r="R558" s="1" t="e">
        <f t="shared" si="171"/>
        <v>#NUM!</v>
      </c>
    </row>
    <row r="559" spans="1:18" x14ac:dyDescent="0.25">
      <c r="A559" s="1">
        <f t="shared" si="155"/>
        <v>6.528000000000004</v>
      </c>
      <c r="B559" s="2">
        <f t="shared" si="172"/>
        <v>0.54400000000000037</v>
      </c>
      <c r="C559" s="2">
        <f t="shared" si="156"/>
        <v>-0.21066666666666706</v>
      </c>
      <c r="D559" s="2" t="e">
        <f t="shared" si="157"/>
        <v>#NUM!</v>
      </c>
      <c r="E559" s="3" t="e">
        <f t="shared" si="158"/>
        <v>#NUM!</v>
      </c>
      <c r="F559" s="2" t="e">
        <f t="shared" si="159"/>
        <v>#NUM!</v>
      </c>
      <c r="G559" s="3" t="e">
        <f t="shared" si="160"/>
        <v>#NUM!</v>
      </c>
      <c r="H559" s="3" t="e">
        <f t="shared" si="161"/>
        <v>#NUM!</v>
      </c>
      <c r="I559" s="3" t="e">
        <f t="shared" si="162"/>
        <v>#NUM!</v>
      </c>
      <c r="J559" s="1">
        <f t="shared" si="163"/>
        <v>0.01</v>
      </c>
      <c r="K559" s="1">
        <f t="shared" si="164"/>
        <v>1.4859</v>
      </c>
      <c r="L559" s="1">
        <f t="shared" si="165"/>
        <v>0.01</v>
      </c>
      <c r="M559" s="4" t="e">
        <f t="shared" si="166"/>
        <v>#NUM!</v>
      </c>
      <c r="N559" s="3" t="e">
        <f t="shared" si="167"/>
        <v>#NUM!</v>
      </c>
      <c r="O559" s="1">
        <f t="shared" si="168"/>
        <v>1.5473361061596353E-2</v>
      </c>
      <c r="P559" s="2" t="e">
        <f t="shared" si="169"/>
        <v>#NUM!</v>
      </c>
      <c r="Q559" s="1" t="e">
        <f t="shared" si="170"/>
        <v>#NUM!</v>
      </c>
      <c r="R559" s="1" t="e">
        <f t="shared" si="171"/>
        <v>#NUM!</v>
      </c>
    </row>
    <row r="560" spans="1:18" x14ac:dyDescent="0.25">
      <c r="A560" s="1">
        <f t="shared" si="155"/>
        <v>6.5400000000000045</v>
      </c>
      <c r="B560" s="2">
        <f t="shared" si="172"/>
        <v>0.54500000000000037</v>
      </c>
      <c r="C560" s="2">
        <f t="shared" si="156"/>
        <v>-0.21166666666666706</v>
      </c>
      <c r="D560" s="2" t="e">
        <f t="shared" si="157"/>
        <v>#NUM!</v>
      </c>
      <c r="E560" s="3" t="e">
        <f t="shared" si="158"/>
        <v>#NUM!</v>
      </c>
      <c r="F560" s="2" t="e">
        <f t="shared" si="159"/>
        <v>#NUM!</v>
      </c>
      <c r="G560" s="3" t="e">
        <f t="shared" si="160"/>
        <v>#NUM!</v>
      </c>
      <c r="H560" s="3" t="e">
        <f t="shared" si="161"/>
        <v>#NUM!</v>
      </c>
      <c r="I560" s="3" t="e">
        <f t="shared" si="162"/>
        <v>#NUM!</v>
      </c>
      <c r="J560" s="1">
        <f t="shared" si="163"/>
        <v>0.01</v>
      </c>
      <c r="K560" s="1">
        <f t="shared" si="164"/>
        <v>1.4859</v>
      </c>
      <c r="L560" s="1">
        <f t="shared" si="165"/>
        <v>0.01</v>
      </c>
      <c r="M560" s="4" t="e">
        <f t="shared" si="166"/>
        <v>#NUM!</v>
      </c>
      <c r="N560" s="3" t="e">
        <f t="shared" si="167"/>
        <v>#NUM!</v>
      </c>
      <c r="O560" s="1">
        <f t="shared" si="168"/>
        <v>1.5473361061596353E-2</v>
      </c>
      <c r="P560" s="2" t="e">
        <f t="shared" si="169"/>
        <v>#NUM!</v>
      </c>
      <c r="Q560" s="1" t="e">
        <f t="shared" si="170"/>
        <v>#NUM!</v>
      </c>
      <c r="R560" s="1" t="e">
        <f t="shared" si="171"/>
        <v>#NUM!</v>
      </c>
    </row>
    <row r="561" spans="1:18" x14ac:dyDescent="0.25">
      <c r="A561" s="1">
        <f t="shared" si="155"/>
        <v>6.5520000000000049</v>
      </c>
      <c r="B561" s="2">
        <f t="shared" si="172"/>
        <v>0.54600000000000037</v>
      </c>
      <c r="C561" s="2">
        <f t="shared" si="156"/>
        <v>-0.21266666666666706</v>
      </c>
      <c r="D561" s="2" t="e">
        <f t="shared" si="157"/>
        <v>#NUM!</v>
      </c>
      <c r="E561" s="3" t="e">
        <f t="shared" si="158"/>
        <v>#NUM!</v>
      </c>
      <c r="F561" s="2" t="e">
        <f t="shared" si="159"/>
        <v>#NUM!</v>
      </c>
      <c r="G561" s="3" t="e">
        <f t="shared" si="160"/>
        <v>#NUM!</v>
      </c>
      <c r="H561" s="3" t="e">
        <f t="shared" si="161"/>
        <v>#NUM!</v>
      </c>
      <c r="I561" s="3" t="e">
        <f t="shared" si="162"/>
        <v>#NUM!</v>
      </c>
      <c r="J561" s="1">
        <f t="shared" si="163"/>
        <v>0.01</v>
      </c>
      <c r="K561" s="1">
        <f t="shared" si="164"/>
        <v>1.4859</v>
      </c>
      <c r="L561" s="1">
        <f t="shared" si="165"/>
        <v>0.01</v>
      </c>
      <c r="M561" s="4" t="e">
        <f t="shared" si="166"/>
        <v>#NUM!</v>
      </c>
      <c r="N561" s="3" t="e">
        <f t="shared" si="167"/>
        <v>#NUM!</v>
      </c>
      <c r="O561" s="1">
        <f t="shared" si="168"/>
        <v>1.5473361061596353E-2</v>
      </c>
      <c r="P561" s="2" t="e">
        <f t="shared" si="169"/>
        <v>#NUM!</v>
      </c>
      <c r="Q561" s="1" t="e">
        <f t="shared" si="170"/>
        <v>#NUM!</v>
      </c>
      <c r="R561" s="1" t="e">
        <f t="shared" si="171"/>
        <v>#NUM!</v>
      </c>
    </row>
    <row r="562" spans="1:18" x14ac:dyDescent="0.25">
      <c r="A562" s="1">
        <f t="shared" si="155"/>
        <v>6.5640000000000045</v>
      </c>
      <c r="B562" s="2">
        <f t="shared" si="172"/>
        <v>0.54700000000000037</v>
      </c>
      <c r="C562" s="2">
        <f t="shared" si="156"/>
        <v>-0.21366666666666706</v>
      </c>
      <c r="D562" s="2" t="e">
        <f t="shared" si="157"/>
        <v>#NUM!</v>
      </c>
      <c r="E562" s="3" t="e">
        <f t="shared" si="158"/>
        <v>#NUM!</v>
      </c>
      <c r="F562" s="2" t="e">
        <f t="shared" si="159"/>
        <v>#NUM!</v>
      </c>
      <c r="G562" s="3" t="e">
        <f t="shared" si="160"/>
        <v>#NUM!</v>
      </c>
      <c r="H562" s="3" t="e">
        <f t="shared" si="161"/>
        <v>#NUM!</v>
      </c>
      <c r="I562" s="3" t="e">
        <f t="shared" si="162"/>
        <v>#NUM!</v>
      </c>
      <c r="J562" s="1">
        <f t="shared" si="163"/>
        <v>0.01</v>
      </c>
      <c r="K562" s="1">
        <f t="shared" si="164"/>
        <v>1.4859</v>
      </c>
      <c r="L562" s="1">
        <f t="shared" si="165"/>
        <v>0.01</v>
      </c>
      <c r="M562" s="4" t="e">
        <f t="shared" si="166"/>
        <v>#NUM!</v>
      </c>
      <c r="N562" s="3" t="e">
        <f t="shared" si="167"/>
        <v>#NUM!</v>
      </c>
      <c r="O562" s="1">
        <f t="shared" si="168"/>
        <v>1.5473361061596353E-2</v>
      </c>
      <c r="P562" s="2" t="e">
        <f t="shared" si="169"/>
        <v>#NUM!</v>
      </c>
      <c r="Q562" s="1" t="e">
        <f t="shared" si="170"/>
        <v>#NUM!</v>
      </c>
      <c r="R562" s="1" t="e">
        <f t="shared" si="171"/>
        <v>#NUM!</v>
      </c>
    </row>
    <row r="563" spans="1:18" x14ac:dyDescent="0.25">
      <c r="A563" s="1">
        <f t="shared" si="155"/>
        <v>6.5760000000000041</v>
      </c>
      <c r="B563" s="2">
        <f t="shared" si="172"/>
        <v>0.54800000000000038</v>
      </c>
      <c r="C563" s="2">
        <f t="shared" si="156"/>
        <v>-0.21466666666666706</v>
      </c>
      <c r="D563" s="2" t="e">
        <f t="shared" si="157"/>
        <v>#NUM!</v>
      </c>
      <c r="E563" s="3" t="e">
        <f t="shared" si="158"/>
        <v>#NUM!</v>
      </c>
      <c r="F563" s="2" t="e">
        <f t="shared" si="159"/>
        <v>#NUM!</v>
      </c>
      <c r="G563" s="3" t="e">
        <f t="shared" si="160"/>
        <v>#NUM!</v>
      </c>
      <c r="H563" s="3" t="e">
        <f t="shared" si="161"/>
        <v>#NUM!</v>
      </c>
      <c r="I563" s="3" t="e">
        <f t="shared" si="162"/>
        <v>#NUM!</v>
      </c>
      <c r="J563" s="1">
        <f t="shared" si="163"/>
        <v>0.01</v>
      </c>
      <c r="K563" s="1">
        <f t="shared" si="164"/>
        <v>1.4859</v>
      </c>
      <c r="L563" s="1">
        <f t="shared" si="165"/>
        <v>0.01</v>
      </c>
      <c r="M563" s="4" t="e">
        <f t="shared" si="166"/>
        <v>#NUM!</v>
      </c>
      <c r="N563" s="3" t="e">
        <f t="shared" si="167"/>
        <v>#NUM!</v>
      </c>
      <c r="O563" s="1">
        <f t="shared" si="168"/>
        <v>1.5473361061596353E-2</v>
      </c>
      <c r="P563" s="2" t="e">
        <f t="shared" si="169"/>
        <v>#NUM!</v>
      </c>
      <c r="Q563" s="1" t="e">
        <f t="shared" si="170"/>
        <v>#NUM!</v>
      </c>
      <c r="R563" s="1" t="e">
        <f t="shared" si="171"/>
        <v>#NUM!</v>
      </c>
    </row>
    <row r="564" spans="1:18" x14ac:dyDescent="0.25">
      <c r="A564" s="1">
        <f t="shared" si="155"/>
        <v>6.5880000000000045</v>
      </c>
      <c r="B564" s="2">
        <f t="shared" si="172"/>
        <v>0.54900000000000038</v>
      </c>
      <c r="C564" s="2">
        <f t="shared" si="156"/>
        <v>-0.21566666666666706</v>
      </c>
      <c r="D564" s="2" t="e">
        <f t="shared" si="157"/>
        <v>#NUM!</v>
      </c>
      <c r="E564" s="3" t="e">
        <f t="shared" si="158"/>
        <v>#NUM!</v>
      </c>
      <c r="F564" s="2" t="e">
        <f t="shared" si="159"/>
        <v>#NUM!</v>
      </c>
      <c r="G564" s="3" t="e">
        <f t="shared" si="160"/>
        <v>#NUM!</v>
      </c>
      <c r="H564" s="3" t="e">
        <f t="shared" si="161"/>
        <v>#NUM!</v>
      </c>
      <c r="I564" s="3" t="e">
        <f t="shared" si="162"/>
        <v>#NUM!</v>
      </c>
      <c r="J564" s="1">
        <f t="shared" si="163"/>
        <v>0.01</v>
      </c>
      <c r="K564" s="1">
        <f t="shared" si="164"/>
        <v>1.4859</v>
      </c>
      <c r="L564" s="1">
        <f t="shared" si="165"/>
        <v>0.01</v>
      </c>
      <c r="M564" s="4" t="e">
        <f t="shared" si="166"/>
        <v>#NUM!</v>
      </c>
      <c r="N564" s="3" t="e">
        <f t="shared" si="167"/>
        <v>#NUM!</v>
      </c>
      <c r="O564" s="1">
        <f t="shared" si="168"/>
        <v>1.5473361061596353E-2</v>
      </c>
      <c r="P564" s="2" t="e">
        <f t="shared" si="169"/>
        <v>#NUM!</v>
      </c>
      <c r="Q564" s="1" t="e">
        <f t="shared" si="170"/>
        <v>#NUM!</v>
      </c>
      <c r="R564" s="1" t="e">
        <f t="shared" si="171"/>
        <v>#NUM!</v>
      </c>
    </row>
    <row r="565" spans="1:18" x14ac:dyDescent="0.25">
      <c r="A565" s="1">
        <f t="shared" si="155"/>
        <v>6.600000000000005</v>
      </c>
      <c r="B565" s="2">
        <f t="shared" si="172"/>
        <v>0.55000000000000038</v>
      </c>
      <c r="C565" s="2">
        <f t="shared" si="156"/>
        <v>-0.21666666666666706</v>
      </c>
      <c r="D565" s="2" t="e">
        <f t="shared" si="157"/>
        <v>#NUM!</v>
      </c>
      <c r="E565" s="3" t="e">
        <f t="shared" si="158"/>
        <v>#NUM!</v>
      </c>
      <c r="F565" s="2" t="e">
        <f t="shared" si="159"/>
        <v>#NUM!</v>
      </c>
      <c r="G565" s="3" t="e">
        <f t="shared" si="160"/>
        <v>#NUM!</v>
      </c>
      <c r="H565" s="3" t="e">
        <f t="shared" si="161"/>
        <v>#NUM!</v>
      </c>
      <c r="I565" s="3" t="e">
        <f t="shared" si="162"/>
        <v>#NUM!</v>
      </c>
      <c r="J565" s="1">
        <f t="shared" si="163"/>
        <v>0.01</v>
      </c>
      <c r="K565" s="1">
        <f t="shared" si="164"/>
        <v>1.4859</v>
      </c>
      <c r="L565" s="1">
        <f t="shared" si="165"/>
        <v>0.01</v>
      </c>
      <c r="M565" s="4" t="e">
        <f t="shared" si="166"/>
        <v>#NUM!</v>
      </c>
      <c r="N565" s="3" t="e">
        <f t="shared" si="167"/>
        <v>#NUM!</v>
      </c>
      <c r="O565" s="1">
        <f t="shared" si="168"/>
        <v>1.5473361061596353E-2</v>
      </c>
      <c r="P565" s="2" t="e">
        <f t="shared" si="169"/>
        <v>#NUM!</v>
      </c>
      <c r="Q565" s="1" t="e">
        <f t="shared" si="170"/>
        <v>#NUM!</v>
      </c>
      <c r="R565" s="1" t="e">
        <f t="shared" si="171"/>
        <v>#NUM!</v>
      </c>
    </row>
    <row r="566" spans="1:18" x14ac:dyDescent="0.25">
      <c r="A566" s="1">
        <f t="shared" si="155"/>
        <v>6.6120000000000045</v>
      </c>
      <c r="B566" s="2">
        <f t="shared" si="172"/>
        <v>0.55100000000000038</v>
      </c>
      <c r="C566" s="2">
        <f t="shared" si="156"/>
        <v>-0.21766666666666706</v>
      </c>
      <c r="D566" s="2" t="e">
        <f t="shared" si="157"/>
        <v>#NUM!</v>
      </c>
      <c r="E566" s="3" t="e">
        <f t="shared" si="158"/>
        <v>#NUM!</v>
      </c>
      <c r="F566" s="2" t="e">
        <f t="shared" si="159"/>
        <v>#NUM!</v>
      </c>
      <c r="G566" s="3" t="e">
        <f t="shared" si="160"/>
        <v>#NUM!</v>
      </c>
      <c r="H566" s="3" t="e">
        <f t="shared" si="161"/>
        <v>#NUM!</v>
      </c>
      <c r="I566" s="3" t="e">
        <f t="shared" si="162"/>
        <v>#NUM!</v>
      </c>
      <c r="J566" s="1">
        <f t="shared" si="163"/>
        <v>0.01</v>
      </c>
      <c r="K566" s="1">
        <f t="shared" si="164"/>
        <v>1.4859</v>
      </c>
      <c r="L566" s="1">
        <f t="shared" si="165"/>
        <v>0.01</v>
      </c>
      <c r="M566" s="4" t="e">
        <f t="shared" si="166"/>
        <v>#NUM!</v>
      </c>
      <c r="N566" s="3" t="e">
        <f t="shared" si="167"/>
        <v>#NUM!</v>
      </c>
      <c r="O566" s="1">
        <f t="shared" si="168"/>
        <v>1.5473361061596353E-2</v>
      </c>
      <c r="P566" s="2" t="e">
        <f t="shared" si="169"/>
        <v>#NUM!</v>
      </c>
      <c r="Q566" s="1" t="e">
        <f t="shared" si="170"/>
        <v>#NUM!</v>
      </c>
      <c r="R566" s="1" t="e">
        <f t="shared" si="171"/>
        <v>#NUM!</v>
      </c>
    </row>
    <row r="567" spans="1:18" x14ac:dyDescent="0.25">
      <c r="A567" s="1">
        <f t="shared" si="155"/>
        <v>6.6240000000000041</v>
      </c>
      <c r="B567" s="2">
        <f t="shared" si="172"/>
        <v>0.55200000000000038</v>
      </c>
      <c r="C567" s="2">
        <f t="shared" si="156"/>
        <v>-0.21866666666666706</v>
      </c>
      <c r="D567" s="2" t="e">
        <f t="shared" si="157"/>
        <v>#NUM!</v>
      </c>
      <c r="E567" s="3" t="e">
        <f t="shared" si="158"/>
        <v>#NUM!</v>
      </c>
      <c r="F567" s="2" t="e">
        <f t="shared" si="159"/>
        <v>#NUM!</v>
      </c>
      <c r="G567" s="3" t="e">
        <f t="shared" si="160"/>
        <v>#NUM!</v>
      </c>
      <c r="H567" s="3" t="e">
        <f t="shared" si="161"/>
        <v>#NUM!</v>
      </c>
      <c r="I567" s="3" t="e">
        <f t="shared" si="162"/>
        <v>#NUM!</v>
      </c>
      <c r="J567" s="1">
        <f t="shared" si="163"/>
        <v>0.01</v>
      </c>
      <c r="K567" s="1">
        <f t="shared" si="164"/>
        <v>1.4859</v>
      </c>
      <c r="L567" s="1">
        <f t="shared" si="165"/>
        <v>0.01</v>
      </c>
      <c r="M567" s="4" t="e">
        <f t="shared" si="166"/>
        <v>#NUM!</v>
      </c>
      <c r="N567" s="3" t="e">
        <f t="shared" si="167"/>
        <v>#NUM!</v>
      </c>
      <c r="O567" s="1">
        <f t="shared" si="168"/>
        <v>1.5473361061596353E-2</v>
      </c>
      <c r="P567" s="2" t="e">
        <f t="shared" si="169"/>
        <v>#NUM!</v>
      </c>
      <c r="Q567" s="1" t="e">
        <f t="shared" si="170"/>
        <v>#NUM!</v>
      </c>
      <c r="R567" s="1" t="e">
        <f t="shared" si="171"/>
        <v>#NUM!</v>
      </c>
    </row>
    <row r="568" spans="1:18" x14ac:dyDescent="0.25">
      <c r="A568" s="1">
        <f t="shared" si="155"/>
        <v>6.6360000000000046</v>
      </c>
      <c r="B568" s="2">
        <f t="shared" si="172"/>
        <v>0.55300000000000038</v>
      </c>
      <c r="C568" s="2">
        <f t="shared" si="156"/>
        <v>-0.21966666666666707</v>
      </c>
      <c r="D568" s="2" t="e">
        <f t="shared" si="157"/>
        <v>#NUM!</v>
      </c>
      <c r="E568" s="3" t="e">
        <f t="shared" si="158"/>
        <v>#NUM!</v>
      </c>
      <c r="F568" s="2" t="e">
        <f t="shared" si="159"/>
        <v>#NUM!</v>
      </c>
      <c r="G568" s="3" t="e">
        <f t="shared" si="160"/>
        <v>#NUM!</v>
      </c>
      <c r="H568" s="3" t="e">
        <f t="shared" si="161"/>
        <v>#NUM!</v>
      </c>
      <c r="I568" s="3" t="e">
        <f t="shared" si="162"/>
        <v>#NUM!</v>
      </c>
      <c r="J568" s="1">
        <f t="shared" si="163"/>
        <v>0.01</v>
      </c>
      <c r="K568" s="1">
        <f t="shared" si="164"/>
        <v>1.4859</v>
      </c>
      <c r="L568" s="1">
        <f t="shared" si="165"/>
        <v>0.01</v>
      </c>
      <c r="M568" s="4" t="e">
        <f t="shared" si="166"/>
        <v>#NUM!</v>
      </c>
      <c r="N568" s="3" t="e">
        <f t="shared" si="167"/>
        <v>#NUM!</v>
      </c>
      <c r="O568" s="1">
        <f t="shared" si="168"/>
        <v>1.5473361061596353E-2</v>
      </c>
      <c r="P568" s="2" t="e">
        <f t="shared" si="169"/>
        <v>#NUM!</v>
      </c>
      <c r="Q568" s="1" t="e">
        <f t="shared" si="170"/>
        <v>#NUM!</v>
      </c>
      <c r="R568" s="1" t="e">
        <f t="shared" si="171"/>
        <v>#NUM!</v>
      </c>
    </row>
    <row r="569" spans="1:18" x14ac:dyDescent="0.25">
      <c r="A569" s="1">
        <f t="shared" si="155"/>
        <v>6.648000000000005</v>
      </c>
      <c r="B569" s="2">
        <f t="shared" si="172"/>
        <v>0.55400000000000038</v>
      </c>
      <c r="C569" s="2">
        <f t="shared" si="156"/>
        <v>-0.22066666666666707</v>
      </c>
      <c r="D569" s="2" t="e">
        <f t="shared" si="157"/>
        <v>#NUM!</v>
      </c>
      <c r="E569" s="3" t="e">
        <f t="shared" si="158"/>
        <v>#NUM!</v>
      </c>
      <c r="F569" s="2" t="e">
        <f t="shared" si="159"/>
        <v>#NUM!</v>
      </c>
      <c r="G569" s="3" t="e">
        <f t="shared" si="160"/>
        <v>#NUM!</v>
      </c>
      <c r="H569" s="3" t="e">
        <f t="shared" si="161"/>
        <v>#NUM!</v>
      </c>
      <c r="I569" s="3" t="e">
        <f t="shared" si="162"/>
        <v>#NUM!</v>
      </c>
      <c r="J569" s="1">
        <f t="shared" si="163"/>
        <v>0.01</v>
      </c>
      <c r="K569" s="1">
        <f t="shared" si="164"/>
        <v>1.4859</v>
      </c>
      <c r="L569" s="1">
        <f t="shared" si="165"/>
        <v>0.01</v>
      </c>
      <c r="M569" s="4" t="e">
        <f t="shared" si="166"/>
        <v>#NUM!</v>
      </c>
      <c r="N569" s="3" t="e">
        <f t="shared" si="167"/>
        <v>#NUM!</v>
      </c>
      <c r="O569" s="1">
        <f t="shared" si="168"/>
        <v>1.5473361061596353E-2</v>
      </c>
      <c r="P569" s="2" t="e">
        <f t="shared" si="169"/>
        <v>#NUM!</v>
      </c>
      <c r="Q569" s="1" t="e">
        <f t="shared" si="170"/>
        <v>#NUM!</v>
      </c>
      <c r="R569" s="1" t="e">
        <f t="shared" si="171"/>
        <v>#NUM!</v>
      </c>
    </row>
    <row r="570" spans="1:18" x14ac:dyDescent="0.25">
      <c r="A570" s="1">
        <f t="shared" si="155"/>
        <v>6.6600000000000046</v>
      </c>
      <c r="B570" s="2">
        <f t="shared" si="172"/>
        <v>0.55500000000000038</v>
      </c>
      <c r="C570" s="2">
        <f t="shared" si="156"/>
        <v>-0.22166666666666707</v>
      </c>
      <c r="D570" s="2" t="e">
        <f t="shared" si="157"/>
        <v>#NUM!</v>
      </c>
      <c r="E570" s="3" t="e">
        <f t="shared" si="158"/>
        <v>#NUM!</v>
      </c>
      <c r="F570" s="2" t="e">
        <f t="shared" si="159"/>
        <v>#NUM!</v>
      </c>
      <c r="G570" s="3" t="e">
        <f t="shared" si="160"/>
        <v>#NUM!</v>
      </c>
      <c r="H570" s="3" t="e">
        <f t="shared" si="161"/>
        <v>#NUM!</v>
      </c>
      <c r="I570" s="3" t="e">
        <f t="shared" si="162"/>
        <v>#NUM!</v>
      </c>
      <c r="J570" s="1">
        <f t="shared" si="163"/>
        <v>0.01</v>
      </c>
      <c r="K570" s="1">
        <f t="shared" si="164"/>
        <v>1.4859</v>
      </c>
      <c r="L570" s="1">
        <f t="shared" si="165"/>
        <v>0.01</v>
      </c>
      <c r="M570" s="4" t="e">
        <f t="shared" si="166"/>
        <v>#NUM!</v>
      </c>
      <c r="N570" s="3" t="e">
        <f t="shared" si="167"/>
        <v>#NUM!</v>
      </c>
      <c r="O570" s="1">
        <f t="shared" si="168"/>
        <v>1.5473361061596353E-2</v>
      </c>
      <c r="P570" s="2" t="e">
        <f t="shared" si="169"/>
        <v>#NUM!</v>
      </c>
      <c r="Q570" s="1" t="e">
        <f t="shared" si="170"/>
        <v>#NUM!</v>
      </c>
      <c r="R570" s="1" t="e">
        <f t="shared" si="171"/>
        <v>#NUM!</v>
      </c>
    </row>
    <row r="571" spans="1:18" x14ac:dyDescent="0.25">
      <c r="A571" s="1">
        <f t="shared" si="155"/>
        <v>6.6720000000000041</v>
      </c>
      <c r="B571" s="2">
        <f t="shared" si="172"/>
        <v>0.55600000000000038</v>
      </c>
      <c r="C571" s="2">
        <f t="shared" si="156"/>
        <v>-0.22266666666666707</v>
      </c>
      <c r="D571" s="2" t="e">
        <f t="shared" si="157"/>
        <v>#NUM!</v>
      </c>
      <c r="E571" s="3" t="e">
        <f t="shared" si="158"/>
        <v>#NUM!</v>
      </c>
      <c r="F571" s="2" t="e">
        <f t="shared" si="159"/>
        <v>#NUM!</v>
      </c>
      <c r="G571" s="3" t="e">
        <f t="shared" si="160"/>
        <v>#NUM!</v>
      </c>
      <c r="H571" s="3" t="e">
        <f t="shared" si="161"/>
        <v>#NUM!</v>
      </c>
      <c r="I571" s="3" t="e">
        <f t="shared" si="162"/>
        <v>#NUM!</v>
      </c>
      <c r="J571" s="1">
        <f t="shared" si="163"/>
        <v>0.01</v>
      </c>
      <c r="K571" s="1">
        <f t="shared" si="164"/>
        <v>1.4859</v>
      </c>
      <c r="L571" s="1">
        <f t="shared" si="165"/>
        <v>0.01</v>
      </c>
      <c r="M571" s="4" t="e">
        <f t="shared" si="166"/>
        <v>#NUM!</v>
      </c>
      <c r="N571" s="3" t="e">
        <f t="shared" si="167"/>
        <v>#NUM!</v>
      </c>
      <c r="O571" s="1">
        <f t="shared" si="168"/>
        <v>1.5473361061596353E-2</v>
      </c>
      <c r="P571" s="2" t="e">
        <f t="shared" si="169"/>
        <v>#NUM!</v>
      </c>
      <c r="Q571" s="1" t="e">
        <f t="shared" si="170"/>
        <v>#NUM!</v>
      </c>
      <c r="R571" s="1" t="e">
        <f t="shared" si="171"/>
        <v>#NUM!</v>
      </c>
    </row>
    <row r="572" spans="1:18" x14ac:dyDescent="0.25">
      <c r="A572" s="1">
        <f t="shared" si="155"/>
        <v>6.6840000000000046</v>
      </c>
      <c r="B572" s="2">
        <f t="shared" si="172"/>
        <v>0.55700000000000038</v>
      </c>
      <c r="C572" s="2">
        <f t="shared" si="156"/>
        <v>-0.22366666666666707</v>
      </c>
      <c r="D572" s="2" t="e">
        <f t="shared" si="157"/>
        <v>#NUM!</v>
      </c>
      <c r="E572" s="3" t="e">
        <f t="shared" si="158"/>
        <v>#NUM!</v>
      </c>
      <c r="F572" s="2" t="e">
        <f t="shared" si="159"/>
        <v>#NUM!</v>
      </c>
      <c r="G572" s="3" t="e">
        <f t="shared" si="160"/>
        <v>#NUM!</v>
      </c>
      <c r="H572" s="3" t="e">
        <f t="shared" si="161"/>
        <v>#NUM!</v>
      </c>
      <c r="I572" s="3" t="e">
        <f t="shared" si="162"/>
        <v>#NUM!</v>
      </c>
      <c r="J572" s="1">
        <f t="shared" si="163"/>
        <v>0.01</v>
      </c>
      <c r="K572" s="1">
        <f t="shared" si="164"/>
        <v>1.4859</v>
      </c>
      <c r="L572" s="1">
        <f t="shared" si="165"/>
        <v>0.01</v>
      </c>
      <c r="M572" s="4" t="e">
        <f t="shared" si="166"/>
        <v>#NUM!</v>
      </c>
      <c r="N572" s="3" t="e">
        <f t="shared" si="167"/>
        <v>#NUM!</v>
      </c>
      <c r="O572" s="1">
        <f t="shared" si="168"/>
        <v>1.5473361061596353E-2</v>
      </c>
      <c r="P572" s="2" t="e">
        <f t="shared" si="169"/>
        <v>#NUM!</v>
      </c>
      <c r="Q572" s="1" t="e">
        <f t="shared" si="170"/>
        <v>#NUM!</v>
      </c>
      <c r="R572" s="1" t="e">
        <f t="shared" si="171"/>
        <v>#NUM!</v>
      </c>
    </row>
    <row r="573" spans="1:18" x14ac:dyDescent="0.25">
      <c r="A573" s="1">
        <f t="shared" si="155"/>
        <v>6.6960000000000051</v>
      </c>
      <c r="B573" s="2">
        <f t="shared" si="172"/>
        <v>0.55800000000000038</v>
      </c>
      <c r="C573" s="2">
        <f t="shared" si="156"/>
        <v>-0.22466666666666707</v>
      </c>
      <c r="D573" s="2" t="e">
        <f t="shared" si="157"/>
        <v>#NUM!</v>
      </c>
      <c r="E573" s="3" t="e">
        <f t="shared" si="158"/>
        <v>#NUM!</v>
      </c>
      <c r="F573" s="2" t="e">
        <f t="shared" si="159"/>
        <v>#NUM!</v>
      </c>
      <c r="G573" s="3" t="e">
        <f t="shared" si="160"/>
        <v>#NUM!</v>
      </c>
      <c r="H573" s="3" t="e">
        <f t="shared" si="161"/>
        <v>#NUM!</v>
      </c>
      <c r="I573" s="3" t="e">
        <f t="shared" si="162"/>
        <v>#NUM!</v>
      </c>
      <c r="J573" s="1">
        <f t="shared" si="163"/>
        <v>0.01</v>
      </c>
      <c r="K573" s="1">
        <f t="shared" si="164"/>
        <v>1.4859</v>
      </c>
      <c r="L573" s="1">
        <f t="shared" si="165"/>
        <v>0.01</v>
      </c>
      <c r="M573" s="4" t="e">
        <f t="shared" si="166"/>
        <v>#NUM!</v>
      </c>
      <c r="N573" s="3" t="e">
        <f t="shared" si="167"/>
        <v>#NUM!</v>
      </c>
      <c r="O573" s="1">
        <f t="shared" si="168"/>
        <v>1.5473361061596353E-2</v>
      </c>
      <c r="P573" s="2" t="e">
        <f t="shared" si="169"/>
        <v>#NUM!</v>
      </c>
      <c r="Q573" s="1" t="e">
        <f t="shared" si="170"/>
        <v>#NUM!</v>
      </c>
      <c r="R573" s="1" t="e">
        <f t="shared" si="171"/>
        <v>#NUM!</v>
      </c>
    </row>
    <row r="574" spans="1:18" x14ac:dyDescent="0.25">
      <c r="A574" s="1">
        <f t="shared" si="155"/>
        <v>6.7080000000000046</v>
      </c>
      <c r="B574" s="2">
        <f t="shared" si="172"/>
        <v>0.55900000000000039</v>
      </c>
      <c r="C574" s="2">
        <f t="shared" si="156"/>
        <v>-0.22566666666666707</v>
      </c>
      <c r="D574" s="2" t="e">
        <f t="shared" si="157"/>
        <v>#NUM!</v>
      </c>
      <c r="E574" s="3" t="e">
        <f t="shared" si="158"/>
        <v>#NUM!</v>
      </c>
      <c r="F574" s="2" t="e">
        <f t="shared" si="159"/>
        <v>#NUM!</v>
      </c>
      <c r="G574" s="3" t="e">
        <f t="shared" si="160"/>
        <v>#NUM!</v>
      </c>
      <c r="H574" s="3" t="e">
        <f t="shared" si="161"/>
        <v>#NUM!</v>
      </c>
      <c r="I574" s="3" t="e">
        <f t="shared" si="162"/>
        <v>#NUM!</v>
      </c>
      <c r="J574" s="1">
        <f t="shared" si="163"/>
        <v>0.01</v>
      </c>
      <c r="K574" s="1">
        <f t="shared" si="164"/>
        <v>1.4859</v>
      </c>
      <c r="L574" s="1">
        <f t="shared" si="165"/>
        <v>0.01</v>
      </c>
      <c r="M574" s="4" t="e">
        <f t="shared" si="166"/>
        <v>#NUM!</v>
      </c>
      <c r="N574" s="3" t="e">
        <f t="shared" si="167"/>
        <v>#NUM!</v>
      </c>
      <c r="O574" s="1">
        <f t="shared" si="168"/>
        <v>1.5473361061596353E-2</v>
      </c>
      <c r="P574" s="2" t="e">
        <f t="shared" si="169"/>
        <v>#NUM!</v>
      </c>
      <c r="Q574" s="1" t="e">
        <f t="shared" si="170"/>
        <v>#NUM!</v>
      </c>
      <c r="R574" s="1" t="e">
        <f t="shared" si="171"/>
        <v>#NUM!</v>
      </c>
    </row>
    <row r="575" spans="1:18" x14ac:dyDescent="0.25">
      <c r="A575" s="1">
        <f t="shared" si="155"/>
        <v>6.7200000000000042</v>
      </c>
      <c r="B575" s="2">
        <f t="shared" si="172"/>
        <v>0.56000000000000039</v>
      </c>
      <c r="C575" s="2">
        <f t="shared" si="156"/>
        <v>-0.22666666666666707</v>
      </c>
      <c r="D575" s="2" t="e">
        <f t="shared" si="157"/>
        <v>#NUM!</v>
      </c>
      <c r="E575" s="3" t="e">
        <f t="shared" si="158"/>
        <v>#NUM!</v>
      </c>
      <c r="F575" s="2" t="e">
        <f t="shared" si="159"/>
        <v>#NUM!</v>
      </c>
      <c r="G575" s="3" t="e">
        <f t="shared" si="160"/>
        <v>#NUM!</v>
      </c>
      <c r="H575" s="3" t="e">
        <f t="shared" si="161"/>
        <v>#NUM!</v>
      </c>
      <c r="I575" s="3" t="e">
        <f t="shared" si="162"/>
        <v>#NUM!</v>
      </c>
      <c r="J575" s="1">
        <f t="shared" si="163"/>
        <v>0.01</v>
      </c>
      <c r="K575" s="1">
        <f t="shared" si="164"/>
        <v>1.4859</v>
      </c>
      <c r="L575" s="1">
        <f t="shared" si="165"/>
        <v>0.01</v>
      </c>
      <c r="M575" s="4" t="e">
        <f t="shared" si="166"/>
        <v>#NUM!</v>
      </c>
      <c r="N575" s="3" t="e">
        <f t="shared" si="167"/>
        <v>#NUM!</v>
      </c>
      <c r="O575" s="1">
        <f t="shared" si="168"/>
        <v>1.5473361061596353E-2</v>
      </c>
      <c r="P575" s="2" t="e">
        <f t="shared" si="169"/>
        <v>#NUM!</v>
      </c>
      <c r="Q575" s="1" t="e">
        <f t="shared" si="170"/>
        <v>#NUM!</v>
      </c>
      <c r="R575" s="1" t="e">
        <f t="shared" si="171"/>
        <v>#NUM!</v>
      </c>
    </row>
    <row r="576" spans="1:18" x14ac:dyDescent="0.25">
      <c r="A576" s="1">
        <f t="shared" si="155"/>
        <v>6.7320000000000046</v>
      </c>
      <c r="B576" s="2">
        <f t="shared" si="172"/>
        <v>0.56100000000000039</v>
      </c>
      <c r="C576" s="2">
        <f t="shared" si="156"/>
        <v>-0.22766666666666707</v>
      </c>
      <c r="D576" s="2" t="e">
        <f t="shared" si="157"/>
        <v>#NUM!</v>
      </c>
      <c r="E576" s="3" t="e">
        <f t="shared" si="158"/>
        <v>#NUM!</v>
      </c>
      <c r="F576" s="2" t="e">
        <f t="shared" si="159"/>
        <v>#NUM!</v>
      </c>
      <c r="G576" s="3" t="e">
        <f t="shared" si="160"/>
        <v>#NUM!</v>
      </c>
      <c r="H576" s="3" t="e">
        <f t="shared" si="161"/>
        <v>#NUM!</v>
      </c>
      <c r="I576" s="3" t="e">
        <f t="shared" si="162"/>
        <v>#NUM!</v>
      </c>
      <c r="J576" s="1">
        <f t="shared" si="163"/>
        <v>0.01</v>
      </c>
      <c r="K576" s="1">
        <f t="shared" si="164"/>
        <v>1.4859</v>
      </c>
      <c r="L576" s="1">
        <f t="shared" si="165"/>
        <v>0.01</v>
      </c>
      <c r="M576" s="4" t="e">
        <f t="shared" si="166"/>
        <v>#NUM!</v>
      </c>
      <c r="N576" s="3" t="e">
        <f t="shared" si="167"/>
        <v>#NUM!</v>
      </c>
      <c r="O576" s="1">
        <f t="shared" si="168"/>
        <v>1.5473361061596353E-2</v>
      </c>
      <c r="P576" s="2" t="e">
        <f t="shared" si="169"/>
        <v>#NUM!</v>
      </c>
      <c r="Q576" s="1" t="e">
        <f t="shared" si="170"/>
        <v>#NUM!</v>
      </c>
      <c r="R576" s="1" t="e">
        <f t="shared" si="171"/>
        <v>#NUM!</v>
      </c>
    </row>
    <row r="577" spans="1:18" x14ac:dyDescent="0.25">
      <c r="A577" s="1">
        <f t="shared" si="155"/>
        <v>6.7440000000000051</v>
      </c>
      <c r="B577" s="2">
        <f t="shared" si="172"/>
        <v>0.56200000000000039</v>
      </c>
      <c r="C577" s="2">
        <f t="shared" si="156"/>
        <v>-0.22866666666666707</v>
      </c>
      <c r="D577" s="2" t="e">
        <f t="shared" si="157"/>
        <v>#NUM!</v>
      </c>
      <c r="E577" s="3" t="e">
        <f t="shared" si="158"/>
        <v>#NUM!</v>
      </c>
      <c r="F577" s="2" t="e">
        <f t="shared" si="159"/>
        <v>#NUM!</v>
      </c>
      <c r="G577" s="3" t="e">
        <f t="shared" si="160"/>
        <v>#NUM!</v>
      </c>
      <c r="H577" s="3" t="e">
        <f t="shared" si="161"/>
        <v>#NUM!</v>
      </c>
      <c r="I577" s="3" t="e">
        <f t="shared" si="162"/>
        <v>#NUM!</v>
      </c>
      <c r="J577" s="1">
        <f t="shared" si="163"/>
        <v>0.01</v>
      </c>
      <c r="K577" s="1">
        <f t="shared" si="164"/>
        <v>1.4859</v>
      </c>
      <c r="L577" s="1">
        <f t="shared" si="165"/>
        <v>0.01</v>
      </c>
      <c r="M577" s="4" t="e">
        <f t="shared" si="166"/>
        <v>#NUM!</v>
      </c>
      <c r="N577" s="3" t="e">
        <f t="shared" si="167"/>
        <v>#NUM!</v>
      </c>
      <c r="O577" s="1">
        <f t="shared" si="168"/>
        <v>1.5473361061596353E-2</v>
      </c>
      <c r="P577" s="2" t="e">
        <f t="shared" si="169"/>
        <v>#NUM!</v>
      </c>
      <c r="Q577" s="1" t="e">
        <f t="shared" si="170"/>
        <v>#NUM!</v>
      </c>
      <c r="R577" s="1" t="e">
        <f t="shared" si="171"/>
        <v>#NUM!</v>
      </c>
    </row>
    <row r="578" spans="1:18" x14ac:dyDescent="0.25">
      <c r="A578" s="1">
        <f t="shared" si="155"/>
        <v>6.7560000000000047</v>
      </c>
      <c r="B578" s="2">
        <f t="shared" si="172"/>
        <v>0.56300000000000039</v>
      </c>
      <c r="C578" s="2">
        <f t="shared" si="156"/>
        <v>-0.22966666666666707</v>
      </c>
      <c r="D578" s="2" t="e">
        <f t="shared" si="157"/>
        <v>#NUM!</v>
      </c>
      <c r="E578" s="3" t="e">
        <f t="shared" si="158"/>
        <v>#NUM!</v>
      </c>
      <c r="F578" s="2" t="e">
        <f t="shared" si="159"/>
        <v>#NUM!</v>
      </c>
      <c r="G578" s="3" t="e">
        <f t="shared" si="160"/>
        <v>#NUM!</v>
      </c>
      <c r="H578" s="3" t="e">
        <f t="shared" si="161"/>
        <v>#NUM!</v>
      </c>
      <c r="I578" s="3" t="e">
        <f t="shared" si="162"/>
        <v>#NUM!</v>
      </c>
      <c r="J578" s="1">
        <f t="shared" si="163"/>
        <v>0.01</v>
      </c>
      <c r="K578" s="1">
        <f t="shared" si="164"/>
        <v>1.4859</v>
      </c>
      <c r="L578" s="1">
        <f t="shared" si="165"/>
        <v>0.01</v>
      </c>
      <c r="M578" s="4" t="e">
        <f t="shared" si="166"/>
        <v>#NUM!</v>
      </c>
      <c r="N578" s="3" t="e">
        <f t="shared" si="167"/>
        <v>#NUM!</v>
      </c>
      <c r="O578" s="1">
        <f t="shared" si="168"/>
        <v>1.5473361061596353E-2</v>
      </c>
      <c r="P578" s="2" t="e">
        <f t="shared" si="169"/>
        <v>#NUM!</v>
      </c>
      <c r="Q578" s="1" t="e">
        <f t="shared" si="170"/>
        <v>#NUM!</v>
      </c>
      <c r="R578" s="1" t="e">
        <f t="shared" si="171"/>
        <v>#NUM!</v>
      </c>
    </row>
    <row r="579" spans="1:18" x14ac:dyDescent="0.25">
      <c r="A579" s="1">
        <f t="shared" ref="A579:A642" si="173">B579*12</f>
        <v>6.7680000000000042</v>
      </c>
      <c r="B579" s="2">
        <f t="shared" si="172"/>
        <v>0.56400000000000039</v>
      </c>
      <c r="C579" s="2">
        <f t="shared" ref="C579:C642" si="174">IF(B579&lt;D$10,B579,2*D$10-B579)</f>
        <v>-0.23066666666666708</v>
      </c>
      <c r="D579" s="2" t="e">
        <f t="shared" ref="D579:D642" si="175">2*ACOS((D$10-C579)/D$10)</f>
        <v>#NUM!</v>
      </c>
      <c r="E579" s="3" t="e">
        <f t="shared" ref="E579:E642" si="176">D$10^2*(D579-SIN(D579))/2</f>
        <v>#NUM!</v>
      </c>
      <c r="F579" s="2" t="e">
        <f t="shared" ref="F579:F642" si="177">D$10*D579</f>
        <v>#NUM!</v>
      </c>
      <c r="G579" s="3" t="e">
        <f t="shared" ref="G579:G642" si="178">IF(B579&lt;D$10,E579,3.14159*D$10^2-E579)</f>
        <v>#NUM!</v>
      </c>
      <c r="H579" s="3" t="e">
        <f t="shared" ref="H579:H642" si="179">IF(B579&lt;D$10,F579,2*3.14159*D$10-F579)</f>
        <v>#NUM!</v>
      </c>
      <c r="I579" s="3" t="e">
        <f t="shared" ref="I579:I642" si="180">G579/H579</f>
        <v>#NUM!</v>
      </c>
      <c r="J579" s="1">
        <f t="shared" ref="J579:J642" si="181">D$9</f>
        <v>0.01</v>
      </c>
      <c r="K579" s="1">
        <f t="shared" ref="K579:K642" si="182">D$7</f>
        <v>1.4859</v>
      </c>
      <c r="L579" s="1">
        <f t="shared" ref="L579:L642" si="183">D$8</f>
        <v>0.01</v>
      </c>
      <c r="M579" s="4" t="e">
        <f t="shared" ref="M579:M642" si="184">K579/L579*I579^0.667*J579^0.5</f>
        <v>#NUM!</v>
      </c>
      <c r="N579" s="3" t="e">
        <f t="shared" ref="N579:N642" si="185">G579*M579</f>
        <v>#NUM!</v>
      </c>
      <c r="O579" s="1">
        <f t="shared" ref="O579:O642" si="186">D$6</f>
        <v>1.5473361061596353E-2</v>
      </c>
      <c r="P579" s="2" t="e">
        <f t="shared" ref="P579:P642" si="187">N579/O579</f>
        <v>#NUM!</v>
      </c>
      <c r="Q579" s="1" t="e">
        <f t="shared" ref="Q579:Q642" si="188">IF(P579&gt;1,IF(P578&lt;1,G579,0),0)</f>
        <v>#NUM!</v>
      </c>
      <c r="R579" s="1" t="e">
        <f t="shared" ref="R579:R642" si="189">IF(Q579=0,0,B579)</f>
        <v>#NUM!</v>
      </c>
    </row>
    <row r="580" spans="1:18" x14ac:dyDescent="0.25">
      <c r="A580" s="1">
        <f t="shared" si="173"/>
        <v>6.7800000000000047</v>
      </c>
      <c r="B580" s="2">
        <f t="shared" si="172"/>
        <v>0.56500000000000039</v>
      </c>
      <c r="C580" s="2">
        <f t="shared" si="174"/>
        <v>-0.23166666666666708</v>
      </c>
      <c r="D580" s="2" t="e">
        <f t="shared" si="175"/>
        <v>#NUM!</v>
      </c>
      <c r="E580" s="3" t="e">
        <f t="shared" si="176"/>
        <v>#NUM!</v>
      </c>
      <c r="F580" s="2" t="e">
        <f t="shared" si="177"/>
        <v>#NUM!</v>
      </c>
      <c r="G580" s="3" t="e">
        <f t="shared" si="178"/>
        <v>#NUM!</v>
      </c>
      <c r="H580" s="3" t="e">
        <f t="shared" si="179"/>
        <v>#NUM!</v>
      </c>
      <c r="I580" s="3" t="e">
        <f t="shared" si="180"/>
        <v>#NUM!</v>
      </c>
      <c r="J580" s="1">
        <f t="shared" si="181"/>
        <v>0.01</v>
      </c>
      <c r="K580" s="1">
        <f t="shared" si="182"/>
        <v>1.4859</v>
      </c>
      <c r="L580" s="1">
        <f t="shared" si="183"/>
        <v>0.01</v>
      </c>
      <c r="M580" s="4" t="e">
        <f t="shared" si="184"/>
        <v>#NUM!</v>
      </c>
      <c r="N580" s="3" t="e">
        <f t="shared" si="185"/>
        <v>#NUM!</v>
      </c>
      <c r="O580" s="1">
        <f t="shared" si="186"/>
        <v>1.5473361061596353E-2</v>
      </c>
      <c r="P580" s="2" t="e">
        <f t="shared" si="187"/>
        <v>#NUM!</v>
      </c>
      <c r="Q580" s="1" t="e">
        <f t="shared" si="188"/>
        <v>#NUM!</v>
      </c>
      <c r="R580" s="1" t="e">
        <f t="shared" si="189"/>
        <v>#NUM!</v>
      </c>
    </row>
    <row r="581" spans="1:18" x14ac:dyDescent="0.25">
      <c r="A581" s="1">
        <f t="shared" si="173"/>
        <v>6.7920000000000051</v>
      </c>
      <c r="B581" s="2">
        <f t="shared" si="172"/>
        <v>0.56600000000000039</v>
      </c>
      <c r="C581" s="2">
        <f t="shared" si="174"/>
        <v>-0.23266666666666708</v>
      </c>
      <c r="D581" s="2" t="e">
        <f t="shared" si="175"/>
        <v>#NUM!</v>
      </c>
      <c r="E581" s="3" t="e">
        <f t="shared" si="176"/>
        <v>#NUM!</v>
      </c>
      <c r="F581" s="2" t="e">
        <f t="shared" si="177"/>
        <v>#NUM!</v>
      </c>
      <c r="G581" s="3" t="e">
        <f t="shared" si="178"/>
        <v>#NUM!</v>
      </c>
      <c r="H581" s="3" t="e">
        <f t="shared" si="179"/>
        <v>#NUM!</v>
      </c>
      <c r="I581" s="3" t="e">
        <f t="shared" si="180"/>
        <v>#NUM!</v>
      </c>
      <c r="J581" s="1">
        <f t="shared" si="181"/>
        <v>0.01</v>
      </c>
      <c r="K581" s="1">
        <f t="shared" si="182"/>
        <v>1.4859</v>
      </c>
      <c r="L581" s="1">
        <f t="shared" si="183"/>
        <v>0.01</v>
      </c>
      <c r="M581" s="4" t="e">
        <f t="shared" si="184"/>
        <v>#NUM!</v>
      </c>
      <c r="N581" s="3" t="e">
        <f t="shared" si="185"/>
        <v>#NUM!</v>
      </c>
      <c r="O581" s="1">
        <f t="shared" si="186"/>
        <v>1.5473361061596353E-2</v>
      </c>
      <c r="P581" s="2" t="e">
        <f t="shared" si="187"/>
        <v>#NUM!</v>
      </c>
      <c r="Q581" s="1" t="e">
        <f t="shared" si="188"/>
        <v>#NUM!</v>
      </c>
      <c r="R581" s="1" t="e">
        <f t="shared" si="189"/>
        <v>#NUM!</v>
      </c>
    </row>
    <row r="582" spans="1:18" x14ac:dyDescent="0.25">
      <c r="A582" s="1">
        <f t="shared" si="173"/>
        <v>6.8040000000000047</v>
      </c>
      <c r="B582" s="2">
        <f t="shared" si="172"/>
        <v>0.56700000000000039</v>
      </c>
      <c r="C582" s="2">
        <f t="shared" si="174"/>
        <v>-0.23366666666666708</v>
      </c>
      <c r="D582" s="2" t="e">
        <f t="shared" si="175"/>
        <v>#NUM!</v>
      </c>
      <c r="E582" s="3" t="e">
        <f t="shared" si="176"/>
        <v>#NUM!</v>
      </c>
      <c r="F582" s="2" t="e">
        <f t="shared" si="177"/>
        <v>#NUM!</v>
      </c>
      <c r="G582" s="3" t="e">
        <f t="shared" si="178"/>
        <v>#NUM!</v>
      </c>
      <c r="H582" s="3" t="e">
        <f t="shared" si="179"/>
        <v>#NUM!</v>
      </c>
      <c r="I582" s="3" t="e">
        <f t="shared" si="180"/>
        <v>#NUM!</v>
      </c>
      <c r="J582" s="1">
        <f t="shared" si="181"/>
        <v>0.01</v>
      </c>
      <c r="K582" s="1">
        <f t="shared" si="182"/>
        <v>1.4859</v>
      </c>
      <c r="L582" s="1">
        <f t="shared" si="183"/>
        <v>0.01</v>
      </c>
      <c r="M582" s="4" t="e">
        <f t="shared" si="184"/>
        <v>#NUM!</v>
      </c>
      <c r="N582" s="3" t="e">
        <f t="shared" si="185"/>
        <v>#NUM!</v>
      </c>
      <c r="O582" s="1">
        <f t="shared" si="186"/>
        <v>1.5473361061596353E-2</v>
      </c>
      <c r="P582" s="2" t="e">
        <f t="shared" si="187"/>
        <v>#NUM!</v>
      </c>
      <c r="Q582" s="1" t="e">
        <f t="shared" si="188"/>
        <v>#NUM!</v>
      </c>
      <c r="R582" s="1" t="e">
        <f t="shared" si="189"/>
        <v>#NUM!</v>
      </c>
    </row>
    <row r="583" spans="1:18" x14ac:dyDescent="0.25">
      <c r="A583" s="1">
        <f t="shared" si="173"/>
        <v>6.8160000000000043</v>
      </c>
      <c r="B583" s="2">
        <f t="shared" si="172"/>
        <v>0.56800000000000039</v>
      </c>
      <c r="C583" s="2">
        <f t="shared" si="174"/>
        <v>-0.23466666666666708</v>
      </c>
      <c r="D583" s="2" t="e">
        <f t="shared" si="175"/>
        <v>#NUM!</v>
      </c>
      <c r="E583" s="3" t="e">
        <f t="shared" si="176"/>
        <v>#NUM!</v>
      </c>
      <c r="F583" s="2" t="e">
        <f t="shared" si="177"/>
        <v>#NUM!</v>
      </c>
      <c r="G583" s="3" t="e">
        <f t="shared" si="178"/>
        <v>#NUM!</v>
      </c>
      <c r="H583" s="3" t="e">
        <f t="shared" si="179"/>
        <v>#NUM!</v>
      </c>
      <c r="I583" s="3" t="e">
        <f t="shared" si="180"/>
        <v>#NUM!</v>
      </c>
      <c r="J583" s="1">
        <f t="shared" si="181"/>
        <v>0.01</v>
      </c>
      <c r="K583" s="1">
        <f t="shared" si="182"/>
        <v>1.4859</v>
      </c>
      <c r="L583" s="1">
        <f t="shared" si="183"/>
        <v>0.01</v>
      </c>
      <c r="M583" s="4" t="e">
        <f t="shared" si="184"/>
        <v>#NUM!</v>
      </c>
      <c r="N583" s="3" t="e">
        <f t="shared" si="185"/>
        <v>#NUM!</v>
      </c>
      <c r="O583" s="1">
        <f t="shared" si="186"/>
        <v>1.5473361061596353E-2</v>
      </c>
      <c r="P583" s="2" t="e">
        <f t="shared" si="187"/>
        <v>#NUM!</v>
      </c>
      <c r="Q583" s="1" t="e">
        <f t="shared" si="188"/>
        <v>#NUM!</v>
      </c>
      <c r="R583" s="1" t="e">
        <f t="shared" si="189"/>
        <v>#NUM!</v>
      </c>
    </row>
    <row r="584" spans="1:18" x14ac:dyDescent="0.25">
      <c r="A584" s="1">
        <f t="shared" si="173"/>
        <v>6.8280000000000047</v>
      </c>
      <c r="B584" s="2">
        <f t="shared" si="172"/>
        <v>0.56900000000000039</v>
      </c>
      <c r="C584" s="2">
        <f t="shared" si="174"/>
        <v>-0.23566666666666708</v>
      </c>
      <c r="D584" s="2" t="e">
        <f t="shared" si="175"/>
        <v>#NUM!</v>
      </c>
      <c r="E584" s="3" t="e">
        <f t="shared" si="176"/>
        <v>#NUM!</v>
      </c>
      <c r="F584" s="2" t="e">
        <f t="shared" si="177"/>
        <v>#NUM!</v>
      </c>
      <c r="G584" s="3" t="e">
        <f t="shared" si="178"/>
        <v>#NUM!</v>
      </c>
      <c r="H584" s="3" t="e">
        <f t="shared" si="179"/>
        <v>#NUM!</v>
      </c>
      <c r="I584" s="3" t="e">
        <f t="shared" si="180"/>
        <v>#NUM!</v>
      </c>
      <c r="J584" s="1">
        <f t="shared" si="181"/>
        <v>0.01</v>
      </c>
      <c r="K584" s="1">
        <f t="shared" si="182"/>
        <v>1.4859</v>
      </c>
      <c r="L584" s="1">
        <f t="shared" si="183"/>
        <v>0.01</v>
      </c>
      <c r="M584" s="4" t="e">
        <f t="shared" si="184"/>
        <v>#NUM!</v>
      </c>
      <c r="N584" s="3" t="e">
        <f t="shared" si="185"/>
        <v>#NUM!</v>
      </c>
      <c r="O584" s="1">
        <f t="shared" si="186"/>
        <v>1.5473361061596353E-2</v>
      </c>
      <c r="P584" s="2" t="e">
        <f t="shared" si="187"/>
        <v>#NUM!</v>
      </c>
      <c r="Q584" s="1" t="e">
        <f t="shared" si="188"/>
        <v>#NUM!</v>
      </c>
      <c r="R584" s="1" t="e">
        <f t="shared" si="189"/>
        <v>#NUM!</v>
      </c>
    </row>
    <row r="585" spans="1:18" x14ac:dyDescent="0.25">
      <c r="A585" s="1">
        <f t="shared" si="173"/>
        <v>6.8400000000000052</v>
      </c>
      <c r="B585" s="2">
        <f t="shared" si="172"/>
        <v>0.5700000000000004</v>
      </c>
      <c r="C585" s="2">
        <f t="shared" si="174"/>
        <v>-0.23666666666666708</v>
      </c>
      <c r="D585" s="2" t="e">
        <f t="shared" si="175"/>
        <v>#NUM!</v>
      </c>
      <c r="E585" s="3" t="e">
        <f t="shared" si="176"/>
        <v>#NUM!</v>
      </c>
      <c r="F585" s="2" t="e">
        <f t="shared" si="177"/>
        <v>#NUM!</v>
      </c>
      <c r="G585" s="3" t="e">
        <f t="shared" si="178"/>
        <v>#NUM!</v>
      </c>
      <c r="H585" s="3" t="e">
        <f t="shared" si="179"/>
        <v>#NUM!</v>
      </c>
      <c r="I585" s="3" t="e">
        <f t="shared" si="180"/>
        <v>#NUM!</v>
      </c>
      <c r="J585" s="1">
        <f t="shared" si="181"/>
        <v>0.01</v>
      </c>
      <c r="K585" s="1">
        <f t="shared" si="182"/>
        <v>1.4859</v>
      </c>
      <c r="L585" s="1">
        <f t="shared" si="183"/>
        <v>0.01</v>
      </c>
      <c r="M585" s="4" t="e">
        <f t="shared" si="184"/>
        <v>#NUM!</v>
      </c>
      <c r="N585" s="3" t="e">
        <f t="shared" si="185"/>
        <v>#NUM!</v>
      </c>
      <c r="O585" s="1">
        <f t="shared" si="186"/>
        <v>1.5473361061596353E-2</v>
      </c>
      <c r="P585" s="2" t="e">
        <f t="shared" si="187"/>
        <v>#NUM!</v>
      </c>
      <c r="Q585" s="1" t="e">
        <f t="shared" si="188"/>
        <v>#NUM!</v>
      </c>
      <c r="R585" s="1" t="e">
        <f t="shared" si="189"/>
        <v>#NUM!</v>
      </c>
    </row>
    <row r="586" spans="1:18" x14ac:dyDescent="0.25">
      <c r="A586" s="1">
        <f t="shared" si="173"/>
        <v>6.8520000000000048</v>
      </c>
      <c r="B586" s="2">
        <f t="shared" si="172"/>
        <v>0.5710000000000004</v>
      </c>
      <c r="C586" s="2">
        <f t="shared" si="174"/>
        <v>-0.23766666666666708</v>
      </c>
      <c r="D586" s="2" t="e">
        <f t="shared" si="175"/>
        <v>#NUM!</v>
      </c>
      <c r="E586" s="3" t="e">
        <f t="shared" si="176"/>
        <v>#NUM!</v>
      </c>
      <c r="F586" s="2" t="e">
        <f t="shared" si="177"/>
        <v>#NUM!</v>
      </c>
      <c r="G586" s="3" t="e">
        <f t="shared" si="178"/>
        <v>#NUM!</v>
      </c>
      <c r="H586" s="3" t="e">
        <f t="shared" si="179"/>
        <v>#NUM!</v>
      </c>
      <c r="I586" s="3" t="e">
        <f t="shared" si="180"/>
        <v>#NUM!</v>
      </c>
      <c r="J586" s="1">
        <f t="shared" si="181"/>
        <v>0.01</v>
      </c>
      <c r="K586" s="1">
        <f t="shared" si="182"/>
        <v>1.4859</v>
      </c>
      <c r="L586" s="1">
        <f t="shared" si="183"/>
        <v>0.01</v>
      </c>
      <c r="M586" s="4" t="e">
        <f t="shared" si="184"/>
        <v>#NUM!</v>
      </c>
      <c r="N586" s="3" t="e">
        <f t="shared" si="185"/>
        <v>#NUM!</v>
      </c>
      <c r="O586" s="1">
        <f t="shared" si="186"/>
        <v>1.5473361061596353E-2</v>
      </c>
      <c r="P586" s="2" t="e">
        <f t="shared" si="187"/>
        <v>#NUM!</v>
      </c>
      <c r="Q586" s="1" t="e">
        <f t="shared" si="188"/>
        <v>#NUM!</v>
      </c>
      <c r="R586" s="1" t="e">
        <f t="shared" si="189"/>
        <v>#NUM!</v>
      </c>
    </row>
    <row r="587" spans="1:18" x14ac:dyDescent="0.25">
      <c r="A587" s="1">
        <f t="shared" si="173"/>
        <v>6.8640000000000043</v>
      </c>
      <c r="B587" s="2">
        <f t="shared" si="172"/>
        <v>0.5720000000000004</v>
      </c>
      <c r="C587" s="2">
        <f t="shared" si="174"/>
        <v>-0.23866666666666708</v>
      </c>
      <c r="D587" s="2" t="e">
        <f t="shared" si="175"/>
        <v>#NUM!</v>
      </c>
      <c r="E587" s="3" t="e">
        <f t="shared" si="176"/>
        <v>#NUM!</v>
      </c>
      <c r="F587" s="2" t="e">
        <f t="shared" si="177"/>
        <v>#NUM!</v>
      </c>
      <c r="G587" s="3" t="e">
        <f t="shared" si="178"/>
        <v>#NUM!</v>
      </c>
      <c r="H587" s="3" t="e">
        <f t="shared" si="179"/>
        <v>#NUM!</v>
      </c>
      <c r="I587" s="3" t="e">
        <f t="shared" si="180"/>
        <v>#NUM!</v>
      </c>
      <c r="J587" s="1">
        <f t="shared" si="181"/>
        <v>0.01</v>
      </c>
      <c r="K587" s="1">
        <f t="shared" si="182"/>
        <v>1.4859</v>
      </c>
      <c r="L587" s="1">
        <f t="shared" si="183"/>
        <v>0.01</v>
      </c>
      <c r="M587" s="4" t="e">
        <f t="shared" si="184"/>
        <v>#NUM!</v>
      </c>
      <c r="N587" s="3" t="e">
        <f t="shared" si="185"/>
        <v>#NUM!</v>
      </c>
      <c r="O587" s="1">
        <f t="shared" si="186"/>
        <v>1.5473361061596353E-2</v>
      </c>
      <c r="P587" s="2" t="e">
        <f t="shared" si="187"/>
        <v>#NUM!</v>
      </c>
      <c r="Q587" s="1" t="e">
        <f t="shared" si="188"/>
        <v>#NUM!</v>
      </c>
      <c r="R587" s="1" t="e">
        <f t="shared" si="189"/>
        <v>#NUM!</v>
      </c>
    </row>
    <row r="588" spans="1:18" x14ac:dyDescent="0.25">
      <c r="A588" s="1">
        <f t="shared" si="173"/>
        <v>6.8760000000000048</v>
      </c>
      <c r="B588" s="2">
        <f t="shared" si="172"/>
        <v>0.5730000000000004</v>
      </c>
      <c r="C588" s="2">
        <f t="shared" si="174"/>
        <v>-0.23966666666666708</v>
      </c>
      <c r="D588" s="2" t="e">
        <f t="shared" si="175"/>
        <v>#NUM!</v>
      </c>
      <c r="E588" s="3" t="e">
        <f t="shared" si="176"/>
        <v>#NUM!</v>
      </c>
      <c r="F588" s="2" t="e">
        <f t="shared" si="177"/>
        <v>#NUM!</v>
      </c>
      <c r="G588" s="3" t="e">
        <f t="shared" si="178"/>
        <v>#NUM!</v>
      </c>
      <c r="H588" s="3" t="e">
        <f t="shared" si="179"/>
        <v>#NUM!</v>
      </c>
      <c r="I588" s="3" t="e">
        <f t="shared" si="180"/>
        <v>#NUM!</v>
      </c>
      <c r="J588" s="1">
        <f t="shared" si="181"/>
        <v>0.01</v>
      </c>
      <c r="K588" s="1">
        <f t="shared" si="182"/>
        <v>1.4859</v>
      </c>
      <c r="L588" s="1">
        <f t="shared" si="183"/>
        <v>0.01</v>
      </c>
      <c r="M588" s="4" t="e">
        <f t="shared" si="184"/>
        <v>#NUM!</v>
      </c>
      <c r="N588" s="3" t="e">
        <f t="shared" si="185"/>
        <v>#NUM!</v>
      </c>
      <c r="O588" s="1">
        <f t="shared" si="186"/>
        <v>1.5473361061596353E-2</v>
      </c>
      <c r="P588" s="2" t="e">
        <f t="shared" si="187"/>
        <v>#NUM!</v>
      </c>
      <c r="Q588" s="1" t="e">
        <f t="shared" si="188"/>
        <v>#NUM!</v>
      </c>
      <c r="R588" s="1" t="e">
        <f t="shared" si="189"/>
        <v>#NUM!</v>
      </c>
    </row>
    <row r="589" spans="1:18" x14ac:dyDescent="0.25">
      <c r="A589" s="1">
        <f t="shared" si="173"/>
        <v>6.8880000000000052</v>
      </c>
      <c r="B589" s="2">
        <f t="shared" si="172"/>
        <v>0.5740000000000004</v>
      </c>
      <c r="C589" s="2">
        <f t="shared" si="174"/>
        <v>-0.24066666666666708</v>
      </c>
      <c r="D589" s="2" t="e">
        <f t="shared" si="175"/>
        <v>#NUM!</v>
      </c>
      <c r="E589" s="3" t="e">
        <f t="shared" si="176"/>
        <v>#NUM!</v>
      </c>
      <c r="F589" s="2" t="e">
        <f t="shared" si="177"/>
        <v>#NUM!</v>
      </c>
      <c r="G589" s="3" t="e">
        <f t="shared" si="178"/>
        <v>#NUM!</v>
      </c>
      <c r="H589" s="3" t="e">
        <f t="shared" si="179"/>
        <v>#NUM!</v>
      </c>
      <c r="I589" s="3" t="e">
        <f t="shared" si="180"/>
        <v>#NUM!</v>
      </c>
      <c r="J589" s="1">
        <f t="shared" si="181"/>
        <v>0.01</v>
      </c>
      <c r="K589" s="1">
        <f t="shared" si="182"/>
        <v>1.4859</v>
      </c>
      <c r="L589" s="1">
        <f t="shared" si="183"/>
        <v>0.01</v>
      </c>
      <c r="M589" s="4" t="e">
        <f t="shared" si="184"/>
        <v>#NUM!</v>
      </c>
      <c r="N589" s="3" t="e">
        <f t="shared" si="185"/>
        <v>#NUM!</v>
      </c>
      <c r="O589" s="1">
        <f t="shared" si="186"/>
        <v>1.5473361061596353E-2</v>
      </c>
      <c r="P589" s="2" t="e">
        <f t="shared" si="187"/>
        <v>#NUM!</v>
      </c>
      <c r="Q589" s="1" t="e">
        <f t="shared" si="188"/>
        <v>#NUM!</v>
      </c>
      <c r="R589" s="1" t="e">
        <f t="shared" si="189"/>
        <v>#NUM!</v>
      </c>
    </row>
    <row r="590" spans="1:18" x14ac:dyDescent="0.25">
      <c r="A590" s="1">
        <f t="shared" si="173"/>
        <v>6.9000000000000048</v>
      </c>
      <c r="B590" s="2">
        <f t="shared" si="172"/>
        <v>0.5750000000000004</v>
      </c>
      <c r="C590" s="2">
        <f t="shared" si="174"/>
        <v>-0.24166666666666708</v>
      </c>
      <c r="D590" s="2" t="e">
        <f t="shared" si="175"/>
        <v>#NUM!</v>
      </c>
      <c r="E590" s="3" t="e">
        <f t="shared" si="176"/>
        <v>#NUM!</v>
      </c>
      <c r="F590" s="2" t="e">
        <f t="shared" si="177"/>
        <v>#NUM!</v>
      </c>
      <c r="G590" s="3" t="e">
        <f t="shared" si="178"/>
        <v>#NUM!</v>
      </c>
      <c r="H590" s="3" t="e">
        <f t="shared" si="179"/>
        <v>#NUM!</v>
      </c>
      <c r="I590" s="3" t="e">
        <f t="shared" si="180"/>
        <v>#NUM!</v>
      </c>
      <c r="J590" s="1">
        <f t="shared" si="181"/>
        <v>0.01</v>
      </c>
      <c r="K590" s="1">
        <f t="shared" si="182"/>
        <v>1.4859</v>
      </c>
      <c r="L590" s="1">
        <f t="shared" si="183"/>
        <v>0.01</v>
      </c>
      <c r="M590" s="4" t="e">
        <f t="shared" si="184"/>
        <v>#NUM!</v>
      </c>
      <c r="N590" s="3" t="e">
        <f t="shared" si="185"/>
        <v>#NUM!</v>
      </c>
      <c r="O590" s="1">
        <f t="shared" si="186"/>
        <v>1.5473361061596353E-2</v>
      </c>
      <c r="P590" s="2" t="e">
        <f t="shared" si="187"/>
        <v>#NUM!</v>
      </c>
      <c r="Q590" s="1" t="e">
        <f t="shared" si="188"/>
        <v>#NUM!</v>
      </c>
      <c r="R590" s="1" t="e">
        <f t="shared" si="189"/>
        <v>#NUM!</v>
      </c>
    </row>
    <row r="591" spans="1:18" x14ac:dyDescent="0.25">
      <c r="A591" s="1">
        <f t="shared" si="173"/>
        <v>6.9120000000000044</v>
      </c>
      <c r="B591" s="2">
        <f t="shared" si="172"/>
        <v>0.5760000000000004</v>
      </c>
      <c r="C591" s="2">
        <f t="shared" si="174"/>
        <v>-0.24266666666666709</v>
      </c>
      <c r="D591" s="2" t="e">
        <f t="shared" si="175"/>
        <v>#NUM!</v>
      </c>
      <c r="E591" s="3" t="e">
        <f t="shared" si="176"/>
        <v>#NUM!</v>
      </c>
      <c r="F591" s="2" t="e">
        <f t="shared" si="177"/>
        <v>#NUM!</v>
      </c>
      <c r="G591" s="3" t="e">
        <f t="shared" si="178"/>
        <v>#NUM!</v>
      </c>
      <c r="H591" s="3" t="e">
        <f t="shared" si="179"/>
        <v>#NUM!</v>
      </c>
      <c r="I591" s="3" t="e">
        <f t="shared" si="180"/>
        <v>#NUM!</v>
      </c>
      <c r="J591" s="1">
        <f t="shared" si="181"/>
        <v>0.01</v>
      </c>
      <c r="K591" s="1">
        <f t="shared" si="182"/>
        <v>1.4859</v>
      </c>
      <c r="L591" s="1">
        <f t="shared" si="183"/>
        <v>0.01</v>
      </c>
      <c r="M591" s="4" t="e">
        <f t="shared" si="184"/>
        <v>#NUM!</v>
      </c>
      <c r="N591" s="3" t="e">
        <f t="shared" si="185"/>
        <v>#NUM!</v>
      </c>
      <c r="O591" s="1">
        <f t="shared" si="186"/>
        <v>1.5473361061596353E-2</v>
      </c>
      <c r="P591" s="2" t="e">
        <f t="shared" si="187"/>
        <v>#NUM!</v>
      </c>
      <c r="Q591" s="1" t="e">
        <f t="shared" si="188"/>
        <v>#NUM!</v>
      </c>
      <c r="R591" s="1" t="e">
        <f t="shared" si="189"/>
        <v>#NUM!</v>
      </c>
    </row>
    <row r="592" spans="1:18" x14ac:dyDescent="0.25">
      <c r="A592" s="1">
        <f t="shared" si="173"/>
        <v>6.9240000000000048</v>
      </c>
      <c r="B592" s="2">
        <f t="shared" si="172"/>
        <v>0.5770000000000004</v>
      </c>
      <c r="C592" s="2">
        <f t="shared" si="174"/>
        <v>-0.24366666666666709</v>
      </c>
      <c r="D592" s="2" t="e">
        <f t="shared" si="175"/>
        <v>#NUM!</v>
      </c>
      <c r="E592" s="3" t="e">
        <f t="shared" si="176"/>
        <v>#NUM!</v>
      </c>
      <c r="F592" s="2" t="e">
        <f t="shared" si="177"/>
        <v>#NUM!</v>
      </c>
      <c r="G592" s="3" t="e">
        <f t="shared" si="178"/>
        <v>#NUM!</v>
      </c>
      <c r="H592" s="3" t="e">
        <f t="shared" si="179"/>
        <v>#NUM!</v>
      </c>
      <c r="I592" s="3" t="e">
        <f t="shared" si="180"/>
        <v>#NUM!</v>
      </c>
      <c r="J592" s="1">
        <f t="shared" si="181"/>
        <v>0.01</v>
      </c>
      <c r="K592" s="1">
        <f t="shared" si="182"/>
        <v>1.4859</v>
      </c>
      <c r="L592" s="1">
        <f t="shared" si="183"/>
        <v>0.01</v>
      </c>
      <c r="M592" s="4" t="e">
        <f t="shared" si="184"/>
        <v>#NUM!</v>
      </c>
      <c r="N592" s="3" t="e">
        <f t="shared" si="185"/>
        <v>#NUM!</v>
      </c>
      <c r="O592" s="1">
        <f t="shared" si="186"/>
        <v>1.5473361061596353E-2</v>
      </c>
      <c r="P592" s="2" t="e">
        <f t="shared" si="187"/>
        <v>#NUM!</v>
      </c>
      <c r="Q592" s="1" t="e">
        <f t="shared" si="188"/>
        <v>#NUM!</v>
      </c>
      <c r="R592" s="1" t="e">
        <f t="shared" si="189"/>
        <v>#NUM!</v>
      </c>
    </row>
    <row r="593" spans="1:18" x14ac:dyDescent="0.25">
      <c r="A593" s="1">
        <f t="shared" si="173"/>
        <v>6.9360000000000053</v>
      </c>
      <c r="B593" s="2">
        <f t="shared" si="172"/>
        <v>0.5780000000000004</v>
      </c>
      <c r="C593" s="2">
        <f t="shared" si="174"/>
        <v>-0.24466666666666709</v>
      </c>
      <c r="D593" s="2" t="e">
        <f t="shared" si="175"/>
        <v>#NUM!</v>
      </c>
      <c r="E593" s="3" t="e">
        <f t="shared" si="176"/>
        <v>#NUM!</v>
      </c>
      <c r="F593" s="2" t="e">
        <f t="shared" si="177"/>
        <v>#NUM!</v>
      </c>
      <c r="G593" s="3" t="e">
        <f t="shared" si="178"/>
        <v>#NUM!</v>
      </c>
      <c r="H593" s="3" t="e">
        <f t="shared" si="179"/>
        <v>#NUM!</v>
      </c>
      <c r="I593" s="3" t="e">
        <f t="shared" si="180"/>
        <v>#NUM!</v>
      </c>
      <c r="J593" s="1">
        <f t="shared" si="181"/>
        <v>0.01</v>
      </c>
      <c r="K593" s="1">
        <f t="shared" si="182"/>
        <v>1.4859</v>
      </c>
      <c r="L593" s="1">
        <f t="shared" si="183"/>
        <v>0.01</v>
      </c>
      <c r="M593" s="4" t="e">
        <f t="shared" si="184"/>
        <v>#NUM!</v>
      </c>
      <c r="N593" s="3" t="e">
        <f t="shared" si="185"/>
        <v>#NUM!</v>
      </c>
      <c r="O593" s="1">
        <f t="shared" si="186"/>
        <v>1.5473361061596353E-2</v>
      </c>
      <c r="P593" s="2" t="e">
        <f t="shared" si="187"/>
        <v>#NUM!</v>
      </c>
      <c r="Q593" s="1" t="e">
        <f t="shared" si="188"/>
        <v>#NUM!</v>
      </c>
      <c r="R593" s="1" t="e">
        <f t="shared" si="189"/>
        <v>#NUM!</v>
      </c>
    </row>
    <row r="594" spans="1:18" x14ac:dyDescent="0.25">
      <c r="A594" s="1">
        <f t="shared" si="173"/>
        <v>6.9480000000000048</v>
      </c>
      <c r="B594" s="2">
        <f t="shared" si="172"/>
        <v>0.5790000000000004</v>
      </c>
      <c r="C594" s="2">
        <f t="shared" si="174"/>
        <v>-0.24566666666666709</v>
      </c>
      <c r="D594" s="2" t="e">
        <f t="shared" si="175"/>
        <v>#NUM!</v>
      </c>
      <c r="E594" s="3" t="e">
        <f t="shared" si="176"/>
        <v>#NUM!</v>
      </c>
      <c r="F594" s="2" t="e">
        <f t="shared" si="177"/>
        <v>#NUM!</v>
      </c>
      <c r="G594" s="3" t="e">
        <f t="shared" si="178"/>
        <v>#NUM!</v>
      </c>
      <c r="H594" s="3" t="e">
        <f t="shared" si="179"/>
        <v>#NUM!</v>
      </c>
      <c r="I594" s="3" t="e">
        <f t="shared" si="180"/>
        <v>#NUM!</v>
      </c>
      <c r="J594" s="1">
        <f t="shared" si="181"/>
        <v>0.01</v>
      </c>
      <c r="K594" s="1">
        <f t="shared" si="182"/>
        <v>1.4859</v>
      </c>
      <c r="L594" s="1">
        <f t="shared" si="183"/>
        <v>0.01</v>
      </c>
      <c r="M594" s="4" t="e">
        <f t="shared" si="184"/>
        <v>#NUM!</v>
      </c>
      <c r="N594" s="3" t="e">
        <f t="shared" si="185"/>
        <v>#NUM!</v>
      </c>
      <c r="O594" s="1">
        <f t="shared" si="186"/>
        <v>1.5473361061596353E-2</v>
      </c>
      <c r="P594" s="2" t="e">
        <f t="shared" si="187"/>
        <v>#NUM!</v>
      </c>
      <c r="Q594" s="1" t="e">
        <f t="shared" si="188"/>
        <v>#NUM!</v>
      </c>
      <c r="R594" s="1" t="e">
        <f t="shared" si="189"/>
        <v>#NUM!</v>
      </c>
    </row>
    <row r="595" spans="1:18" x14ac:dyDescent="0.25">
      <c r="A595" s="1">
        <f t="shared" si="173"/>
        <v>6.9600000000000044</v>
      </c>
      <c r="B595" s="2">
        <f t="shared" si="172"/>
        <v>0.5800000000000004</v>
      </c>
      <c r="C595" s="2">
        <f t="shared" si="174"/>
        <v>-0.24666666666666709</v>
      </c>
      <c r="D595" s="2" t="e">
        <f t="shared" si="175"/>
        <v>#NUM!</v>
      </c>
      <c r="E595" s="3" t="e">
        <f t="shared" si="176"/>
        <v>#NUM!</v>
      </c>
      <c r="F595" s="2" t="e">
        <f t="shared" si="177"/>
        <v>#NUM!</v>
      </c>
      <c r="G595" s="3" t="e">
        <f t="shared" si="178"/>
        <v>#NUM!</v>
      </c>
      <c r="H595" s="3" t="e">
        <f t="shared" si="179"/>
        <v>#NUM!</v>
      </c>
      <c r="I595" s="3" t="e">
        <f t="shared" si="180"/>
        <v>#NUM!</v>
      </c>
      <c r="J595" s="1">
        <f t="shared" si="181"/>
        <v>0.01</v>
      </c>
      <c r="K595" s="1">
        <f t="shared" si="182"/>
        <v>1.4859</v>
      </c>
      <c r="L595" s="1">
        <f t="shared" si="183"/>
        <v>0.01</v>
      </c>
      <c r="M595" s="4" t="e">
        <f t="shared" si="184"/>
        <v>#NUM!</v>
      </c>
      <c r="N595" s="3" t="e">
        <f t="shared" si="185"/>
        <v>#NUM!</v>
      </c>
      <c r="O595" s="1">
        <f t="shared" si="186"/>
        <v>1.5473361061596353E-2</v>
      </c>
      <c r="P595" s="2" t="e">
        <f t="shared" si="187"/>
        <v>#NUM!</v>
      </c>
      <c r="Q595" s="1" t="e">
        <f t="shared" si="188"/>
        <v>#NUM!</v>
      </c>
      <c r="R595" s="1" t="e">
        <f t="shared" si="189"/>
        <v>#NUM!</v>
      </c>
    </row>
    <row r="596" spans="1:18" x14ac:dyDescent="0.25">
      <c r="A596" s="1">
        <f t="shared" si="173"/>
        <v>6.9720000000000049</v>
      </c>
      <c r="B596" s="2">
        <f t="shared" si="172"/>
        <v>0.58100000000000041</v>
      </c>
      <c r="C596" s="2">
        <f t="shared" si="174"/>
        <v>-0.24766666666666709</v>
      </c>
      <c r="D596" s="2" t="e">
        <f t="shared" si="175"/>
        <v>#NUM!</v>
      </c>
      <c r="E596" s="3" t="e">
        <f t="shared" si="176"/>
        <v>#NUM!</v>
      </c>
      <c r="F596" s="2" t="e">
        <f t="shared" si="177"/>
        <v>#NUM!</v>
      </c>
      <c r="G596" s="3" t="e">
        <f t="shared" si="178"/>
        <v>#NUM!</v>
      </c>
      <c r="H596" s="3" t="e">
        <f t="shared" si="179"/>
        <v>#NUM!</v>
      </c>
      <c r="I596" s="3" t="e">
        <f t="shared" si="180"/>
        <v>#NUM!</v>
      </c>
      <c r="J596" s="1">
        <f t="shared" si="181"/>
        <v>0.01</v>
      </c>
      <c r="K596" s="1">
        <f t="shared" si="182"/>
        <v>1.4859</v>
      </c>
      <c r="L596" s="1">
        <f t="shared" si="183"/>
        <v>0.01</v>
      </c>
      <c r="M596" s="4" t="e">
        <f t="shared" si="184"/>
        <v>#NUM!</v>
      </c>
      <c r="N596" s="3" t="e">
        <f t="shared" si="185"/>
        <v>#NUM!</v>
      </c>
      <c r="O596" s="1">
        <f t="shared" si="186"/>
        <v>1.5473361061596353E-2</v>
      </c>
      <c r="P596" s="2" t="e">
        <f t="shared" si="187"/>
        <v>#NUM!</v>
      </c>
      <c r="Q596" s="1" t="e">
        <f t="shared" si="188"/>
        <v>#NUM!</v>
      </c>
      <c r="R596" s="1" t="e">
        <f t="shared" si="189"/>
        <v>#NUM!</v>
      </c>
    </row>
    <row r="597" spans="1:18" x14ac:dyDescent="0.25">
      <c r="A597" s="1">
        <f t="shared" si="173"/>
        <v>6.9840000000000053</v>
      </c>
      <c r="B597" s="2">
        <f t="shared" si="172"/>
        <v>0.58200000000000041</v>
      </c>
      <c r="C597" s="2">
        <f t="shared" si="174"/>
        <v>-0.24866666666666709</v>
      </c>
      <c r="D597" s="2" t="e">
        <f t="shared" si="175"/>
        <v>#NUM!</v>
      </c>
      <c r="E597" s="3" t="e">
        <f t="shared" si="176"/>
        <v>#NUM!</v>
      </c>
      <c r="F597" s="2" t="e">
        <f t="shared" si="177"/>
        <v>#NUM!</v>
      </c>
      <c r="G597" s="3" t="e">
        <f t="shared" si="178"/>
        <v>#NUM!</v>
      </c>
      <c r="H597" s="3" t="e">
        <f t="shared" si="179"/>
        <v>#NUM!</v>
      </c>
      <c r="I597" s="3" t="e">
        <f t="shared" si="180"/>
        <v>#NUM!</v>
      </c>
      <c r="J597" s="1">
        <f t="shared" si="181"/>
        <v>0.01</v>
      </c>
      <c r="K597" s="1">
        <f t="shared" si="182"/>
        <v>1.4859</v>
      </c>
      <c r="L597" s="1">
        <f t="shared" si="183"/>
        <v>0.01</v>
      </c>
      <c r="M597" s="4" t="e">
        <f t="shared" si="184"/>
        <v>#NUM!</v>
      </c>
      <c r="N597" s="3" t="e">
        <f t="shared" si="185"/>
        <v>#NUM!</v>
      </c>
      <c r="O597" s="1">
        <f t="shared" si="186"/>
        <v>1.5473361061596353E-2</v>
      </c>
      <c r="P597" s="2" t="e">
        <f t="shared" si="187"/>
        <v>#NUM!</v>
      </c>
      <c r="Q597" s="1" t="e">
        <f t="shared" si="188"/>
        <v>#NUM!</v>
      </c>
      <c r="R597" s="1" t="e">
        <f t="shared" si="189"/>
        <v>#NUM!</v>
      </c>
    </row>
    <row r="598" spans="1:18" x14ac:dyDescent="0.25">
      <c r="A598" s="1">
        <f t="shared" si="173"/>
        <v>6.9960000000000049</v>
      </c>
      <c r="B598" s="2">
        <f t="shared" si="172"/>
        <v>0.58300000000000041</v>
      </c>
      <c r="C598" s="2">
        <f t="shared" si="174"/>
        <v>-0.24966666666666709</v>
      </c>
      <c r="D598" s="2" t="e">
        <f t="shared" si="175"/>
        <v>#NUM!</v>
      </c>
      <c r="E598" s="3" t="e">
        <f t="shared" si="176"/>
        <v>#NUM!</v>
      </c>
      <c r="F598" s="2" t="e">
        <f t="shared" si="177"/>
        <v>#NUM!</v>
      </c>
      <c r="G598" s="3" t="e">
        <f t="shared" si="178"/>
        <v>#NUM!</v>
      </c>
      <c r="H598" s="3" t="e">
        <f t="shared" si="179"/>
        <v>#NUM!</v>
      </c>
      <c r="I598" s="3" t="e">
        <f t="shared" si="180"/>
        <v>#NUM!</v>
      </c>
      <c r="J598" s="1">
        <f t="shared" si="181"/>
        <v>0.01</v>
      </c>
      <c r="K598" s="1">
        <f t="shared" si="182"/>
        <v>1.4859</v>
      </c>
      <c r="L598" s="1">
        <f t="shared" si="183"/>
        <v>0.01</v>
      </c>
      <c r="M598" s="4" t="e">
        <f t="shared" si="184"/>
        <v>#NUM!</v>
      </c>
      <c r="N598" s="3" t="e">
        <f t="shared" si="185"/>
        <v>#NUM!</v>
      </c>
      <c r="O598" s="1">
        <f t="shared" si="186"/>
        <v>1.5473361061596353E-2</v>
      </c>
      <c r="P598" s="2" t="e">
        <f t="shared" si="187"/>
        <v>#NUM!</v>
      </c>
      <c r="Q598" s="1" t="e">
        <f t="shared" si="188"/>
        <v>#NUM!</v>
      </c>
      <c r="R598" s="1" t="e">
        <f t="shared" si="189"/>
        <v>#NUM!</v>
      </c>
    </row>
    <row r="599" spans="1:18" x14ac:dyDescent="0.25">
      <c r="A599" s="1">
        <f t="shared" si="173"/>
        <v>7.0080000000000044</v>
      </c>
      <c r="B599" s="2">
        <f t="shared" si="172"/>
        <v>0.58400000000000041</v>
      </c>
      <c r="C599" s="2">
        <f t="shared" si="174"/>
        <v>-0.25066666666666709</v>
      </c>
      <c r="D599" s="2" t="e">
        <f t="shared" si="175"/>
        <v>#NUM!</v>
      </c>
      <c r="E599" s="3" t="e">
        <f t="shared" si="176"/>
        <v>#NUM!</v>
      </c>
      <c r="F599" s="2" t="e">
        <f t="shared" si="177"/>
        <v>#NUM!</v>
      </c>
      <c r="G599" s="3" t="e">
        <f t="shared" si="178"/>
        <v>#NUM!</v>
      </c>
      <c r="H599" s="3" t="e">
        <f t="shared" si="179"/>
        <v>#NUM!</v>
      </c>
      <c r="I599" s="3" t="e">
        <f t="shared" si="180"/>
        <v>#NUM!</v>
      </c>
      <c r="J599" s="1">
        <f t="shared" si="181"/>
        <v>0.01</v>
      </c>
      <c r="K599" s="1">
        <f t="shared" si="182"/>
        <v>1.4859</v>
      </c>
      <c r="L599" s="1">
        <f t="shared" si="183"/>
        <v>0.01</v>
      </c>
      <c r="M599" s="4" t="e">
        <f t="shared" si="184"/>
        <v>#NUM!</v>
      </c>
      <c r="N599" s="3" t="e">
        <f t="shared" si="185"/>
        <v>#NUM!</v>
      </c>
      <c r="O599" s="1">
        <f t="shared" si="186"/>
        <v>1.5473361061596353E-2</v>
      </c>
      <c r="P599" s="2" t="e">
        <f t="shared" si="187"/>
        <v>#NUM!</v>
      </c>
      <c r="Q599" s="1" t="e">
        <f t="shared" si="188"/>
        <v>#NUM!</v>
      </c>
      <c r="R599" s="1" t="e">
        <f t="shared" si="189"/>
        <v>#NUM!</v>
      </c>
    </row>
    <row r="600" spans="1:18" x14ac:dyDescent="0.25">
      <c r="A600" s="1">
        <f t="shared" si="173"/>
        <v>7.0200000000000049</v>
      </c>
      <c r="B600" s="2">
        <f t="shared" si="172"/>
        <v>0.58500000000000041</v>
      </c>
      <c r="C600" s="2">
        <f t="shared" si="174"/>
        <v>-0.25166666666666709</v>
      </c>
      <c r="D600" s="2" t="e">
        <f t="shared" si="175"/>
        <v>#NUM!</v>
      </c>
      <c r="E600" s="3" t="e">
        <f t="shared" si="176"/>
        <v>#NUM!</v>
      </c>
      <c r="F600" s="2" t="e">
        <f t="shared" si="177"/>
        <v>#NUM!</v>
      </c>
      <c r="G600" s="3" t="e">
        <f t="shared" si="178"/>
        <v>#NUM!</v>
      </c>
      <c r="H600" s="3" t="e">
        <f t="shared" si="179"/>
        <v>#NUM!</v>
      </c>
      <c r="I600" s="3" t="e">
        <f t="shared" si="180"/>
        <v>#NUM!</v>
      </c>
      <c r="J600" s="1">
        <f t="shared" si="181"/>
        <v>0.01</v>
      </c>
      <c r="K600" s="1">
        <f t="shared" si="182"/>
        <v>1.4859</v>
      </c>
      <c r="L600" s="1">
        <f t="shared" si="183"/>
        <v>0.01</v>
      </c>
      <c r="M600" s="4" t="e">
        <f t="shared" si="184"/>
        <v>#NUM!</v>
      </c>
      <c r="N600" s="3" t="e">
        <f t="shared" si="185"/>
        <v>#NUM!</v>
      </c>
      <c r="O600" s="1">
        <f t="shared" si="186"/>
        <v>1.5473361061596353E-2</v>
      </c>
      <c r="P600" s="2" t="e">
        <f t="shared" si="187"/>
        <v>#NUM!</v>
      </c>
      <c r="Q600" s="1" t="e">
        <f t="shared" si="188"/>
        <v>#NUM!</v>
      </c>
      <c r="R600" s="1" t="e">
        <f t="shared" si="189"/>
        <v>#NUM!</v>
      </c>
    </row>
    <row r="601" spans="1:18" x14ac:dyDescent="0.25">
      <c r="A601" s="1">
        <f t="shared" si="173"/>
        <v>7.0320000000000054</v>
      </c>
      <c r="B601" s="2">
        <f t="shared" si="172"/>
        <v>0.58600000000000041</v>
      </c>
      <c r="C601" s="2">
        <f t="shared" si="174"/>
        <v>-0.25266666666666709</v>
      </c>
      <c r="D601" s="2" t="e">
        <f t="shared" si="175"/>
        <v>#NUM!</v>
      </c>
      <c r="E601" s="3" t="e">
        <f t="shared" si="176"/>
        <v>#NUM!</v>
      </c>
      <c r="F601" s="2" t="e">
        <f t="shared" si="177"/>
        <v>#NUM!</v>
      </c>
      <c r="G601" s="3" t="e">
        <f t="shared" si="178"/>
        <v>#NUM!</v>
      </c>
      <c r="H601" s="3" t="e">
        <f t="shared" si="179"/>
        <v>#NUM!</v>
      </c>
      <c r="I601" s="3" t="e">
        <f t="shared" si="180"/>
        <v>#NUM!</v>
      </c>
      <c r="J601" s="1">
        <f t="shared" si="181"/>
        <v>0.01</v>
      </c>
      <c r="K601" s="1">
        <f t="shared" si="182"/>
        <v>1.4859</v>
      </c>
      <c r="L601" s="1">
        <f t="shared" si="183"/>
        <v>0.01</v>
      </c>
      <c r="M601" s="4" t="e">
        <f t="shared" si="184"/>
        <v>#NUM!</v>
      </c>
      <c r="N601" s="3" t="e">
        <f t="shared" si="185"/>
        <v>#NUM!</v>
      </c>
      <c r="O601" s="1">
        <f t="shared" si="186"/>
        <v>1.5473361061596353E-2</v>
      </c>
      <c r="P601" s="2" t="e">
        <f t="shared" si="187"/>
        <v>#NUM!</v>
      </c>
      <c r="Q601" s="1" t="e">
        <f t="shared" si="188"/>
        <v>#NUM!</v>
      </c>
      <c r="R601" s="1" t="e">
        <f t="shared" si="189"/>
        <v>#NUM!</v>
      </c>
    </row>
    <row r="602" spans="1:18" x14ac:dyDescent="0.25">
      <c r="A602" s="1">
        <f t="shared" si="173"/>
        <v>7.0440000000000049</v>
      </c>
      <c r="B602" s="2">
        <f t="shared" si="172"/>
        <v>0.58700000000000041</v>
      </c>
      <c r="C602" s="2">
        <f t="shared" si="174"/>
        <v>-0.2536666666666671</v>
      </c>
      <c r="D602" s="2" t="e">
        <f t="shared" si="175"/>
        <v>#NUM!</v>
      </c>
      <c r="E602" s="3" t="e">
        <f t="shared" si="176"/>
        <v>#NUM!</v>
      </c>
      <c r="F602" s="2" t="e">
        <f t="shared" si="177"/>
        <v>#NUM!</v>
      </c>
      <c r="G602" s="3" t="e">
        <f t="shared" si="178"/>
        <v>#NUM!</v>
      </c>
      <c r="H602" s="3" t="e">
        <f t="shared" si="179"/>
        <v>#NUM!</v>
      </c>
      <c r="I602" s="3" t="e">
        <f t="shared" si="180"/>
        <v>#NUM!</v>
      </c>
      <c r="J602" s="1">
        <f t="shared" si="181"/>
        <v>0.01</v>
      </c>
      <c r="K602" s="1">
        <f t="shared" si="182"/>
        <v>1.4859</v>
      </c>
      <c r="L602" s="1">
        <f t="shared" si="183"/>
        <v>0.01</v>
      </c>
      <c r="M602" s="4" t="e">
        <f t="shared" si="184"/>
        <v>#NUM!</v>
      </c>
      <c r="N602" s="3" t="e">
        <f t="shared" si="185"/>
        <v>#NUM!</v>
      </c>
      <c r="O602" s="1">
        <f t="shared" si="186"/>
        <v>1.5473361061596353E-2</v>
      </c>
      <c r="P602" s="2" t="e">
        <f t="shared" si="187"/>
        <v>#NUM!</v>
      </c>
      <c r="Q602" s="1" t="e">
        <f t="shared" si="188"/>
        <v>#NUM!</v>
      </c>
      <c r="R602" s="1" t="e">
        <f t="shared" si="189"/>
        <v>#NUM!</v>
      </c>
    </row>
    <row r="603" spans="1:18" x14ac:dyDescent="0.25">
      <c r="A603" s="1">
        <f t="shared" si="173"/>
        <v>7.0560000000000045</v>
      </c>
      <c r="B603" s="2">
        <f t="shared" ref="B603:B666" si="190">B602+0.001</f>
        <v>0.58800000000000041</v>
      </c>
      <c r="C603" s="2">
        <f t="shared" si="174"/>
        <v>-0.2546666666666671</v>
      </c>
      <c r="D603" s="2" t="e">
        <f t="shared" si="175"/>
        <v>#NUM!</v>
      </c>
      <c r="E603" s="3" t="e">
        <f t="shared" si="176"/>
        <v>#NUM!</v>
      </c>
      <c r="F603" s="2" t="e">
        <f t="shared" si="177"/>
        <v>#NUM!</v>
      </c>
      <c r="G603" s="3" t="e">
        <f t="shared" si="178"/>
        <v>#NUM!</v>
      </c>
      <c r="H603" s="3" t="e">
        <f t="shared" si="179"/>
        <v>#NUM!</v>
      </c>
      <c r="I603" s="3" t="e">
        <f t="shared" si="180"/>
        <v>#NUM!</v>
      </c>
      <c r="J603" s="1">
        <f t="shared" si="181"/>
        <v>0.01</v>
      </c>
      <c r="K603" s="1">
        <f t="shared" si="182"/>
        <v>1.4859</v>
      </c>
      <c r="L603" s="1">
        <f t="shared" si="183"/>
        <v>0.01</v>
      </c>
      <c r="M603" s="4" t="e">
        <f t="shared" si="184"/>
        <v>#NUM!</v>
      </c>
      <c r="N603" s="3" t="e">
        <f t="shared" si="185"/>
        <v>#NUM!</v>
      </c>
      <c r="O603" s="1">
        <f t="shared" si="186"/>
        <v>1.5473361061596353E-2</v>
      </c>
      <c r="P603" s="2" t="e">
        <f t="shared" si="187"/>
        <v>#NUM!</v>
      </c>
      <c r="Q603" s="1" t="e">
        <f t="shared" si="188"/>
        <v>#NUM!</v>
      </c>
      <c r="R603" s="1" t="e">
        <f t="shared" si="189"/>
        <v>#NUM!</v>
      </c>
    </row>
    <row r="604" spans="1:18" x14ac:dyDescent="0.25">
      <c r="A604" s="1">
        <f t="shared" si="173"/>
        <v>7.0680000000000049</v>
      </c>
      <c r="B604" s="2">
        <f t="shared" si="190"/>
        <v>0.58900000000000041</v>
      </c>
      <c r="C604" s="2">
        <f t="shared" si="174"/>
        <v>-0.2556666666666671</v>
      </c>
      <c r="D604" s="2" t="e">
        <f t="shared" si="175"/>
        <v>#NUM!</v>
      </c>
      <c r="E604" s="3" t="e">
        <f t="shared" si="176"/>
        <v>#NUM!</v>
      </c>
      <c r="F604" s="2" t="e">
        <f t="shared" si="177"/>
        <v>#NUM!</v>
      </c>
      <c r="G604" s="3" t="e">
        <f t="shared" si="178"/>
        <v>#NUM!</v>
      </c>
      <c r="H604" s="3" t="e">
        <f t="shared" si="179"/>
        <v>#NUM!</v>
      </c>
      <c r="I604" s="3" t="e">
        <f t="shared" si="180"/>
        <v>#NUM!</v>
      </c>
      <c r="J604" s="1">
        <f t="shared" si="181"/>
        <v>0.01</v>
      </c>
      <c r="K604" s="1">
        <f t="shared" si="182"/>
        <v>1.4859</v>
      </c>
      <c r="L604" s="1">
        <f t="shared" si="183"/>
        <v>0.01</v>
      </c>
      <c r="M604" s="4" t="e">
        <f t="shared" si="184"/>
        <v>#NUM!</v>
      </c>
      <c r="N604" s="3" t="e">
        <f t="shared" si="185"/>
        <v>#NUM!</v>
      </c>
      <c r="O604" s="1">
        <f t="shared" si="186"/>
        <v>1.5473361061596353E-2</v>
      </c>
      <c r="P604" s="2" t="e">
        <f t="shared" si="187"/>
        <v>#NUM!</v>
      </c>
      <c r="Q604" s="1" t="e">
        <f t="shared" si="188"/>
        <v>#NUM!</v>
      </c>
      <c r="R604" s="1" t="e">
        <f t="shared" si="189"/>
        <v>#NUM!</v>
      </c>
    </row>
    <row r="605" spans="1:18" x14ac:dyDescent="0.25">
      <c r="A605" s="1">
        <f t="shared" si="173"/>
        <v>7.0800000000000054</v>
      </c>
      <c r="B605" s="2">
        <f t="shared" si="190"/>
        <v>0.59000000000000041</v>
      </c>
      <c r="C605" s="2">
        <f t="shared" si="174"/>
        <v>-0.2566666666666671</v>
      </c>
      <c r="D605" s="2" t="e">
        <f t="shared" si="175"/>
        <v>#NUM!</v>
      </c>
      <c r="E605" s="3" t="e">
        <f t="shared" si="176"/>
        <v>#NUM!</v>
      </c>
      <c r="F605" s="2" t="e">
        <f t="shared" si="177"/>
        <v>#NUM!</v>
      </c>
      <c r="G605" s="3" t="e">
        <f t="shared" si="178"/>
        <v>#NUM!</v>
      </c>
      <c r="H605" s="3" t="e">
        <f t="shared" si="179"/>
        <v>#NUM!</v>
      </c>
      <c r="I605" s="3" t="e">
        <f t="shared" si="180"/>
        <v>#NUM!</v>
      </c>
      <c r="J605" s="1">
        <f t="shared" si="181"/>
        <v>0.01</v>
      </c>
      <c r="K605" s="1">
        <f t="shared" si="182"/>
        <v>1.4859</v>
      </c>
      <c r="L605" s="1">
        <f t="shared" si="183"/>
        <v>0.01</v>
      </c>
      <c r="M605" s="4" t="e">
        <f t="shared" si="184"/>
        <v>#NUM!</v>
      </c>
      <c r="N605" s="3" t="e">
        <f t="shared" si="185"/>
        <v>#NUM!</v>
      </c>
      <c r="O605" s="1">
        <f t="shared" si="186"/>
        <v>1.5473361061596353E-2</v>
      </c>
      <c r="P605" s="2" t="e">
        <f t="shared" si="187"/>
        <v>#NUM!</v>
      </c>
      <c r="Q605" s="1" t="e">
        <f t="shared" si="188"/>
        <v>#NUM!</v>
      </c>
      <c r="R605" s="1" t="e">
        <f t="shared" si="189"/>
        <v>#NUM!</v>
      </c>
    </row>
    <row r="606" spans="1:18" x14ac:dyDescent="0.25">
      <c r="A606" s="1">
        <f t="shared" si="173"/>
        <v>7.092000000000005</v>
      </c>
      <c r="B606" s="2">
        <f t="shared" si="190"/>
        <v>0.59100000000000041</v>
      </c>
      <c r="C606" s="2">
        <f t="shared" si="174"/>
        <v>-0.2576666666666671</v>
      </c>
      <c r="D606" s="2" t="e">
        <f t="shared" si="175"/>
        <v>#NUM!</v>
      </c>
      <c r="E606" s="3" t="e">
        <f t="shared" si="176"/>
        <v>#NUM!</v>
      </c>
      <c r="F606" s="2" t="e">
        <f t="shared" si="177"/>
        <v>#NUM!</v>
      </c>
      <c r="G606" s="3" t="e">
        <f t="shared" si="178"/>
        <v>#NUM!</v>
      </c>
      <c r="H606" s="3" t="e">
        <f t="shared" si="179"/>
        <v>#NUM!</v>
      </c>
      <c r="I606" s="3" t="e">
        <f t="shared" si="180"/>
        <v>#NUM!</v>
      </c>
      <c r="J606" s="1">
        <f t="shared" si="181"/>
        <v>0.01</v>
      </c>
      <c r="K606" s="1">
        <f t="shared" si="182"/>
        <v>1.4859</v>
      </c>
      <c r="L606" s="1">
        <f t="shared" si="183"/>
        <v>0.01</v>
      </c>
      <c r="M606" s="4" t="e">
        <f t="shared" si="184"/>
        <v>#NUM!</v>
      </c>
      <c r="N606" s="3" t="e">
        <f t="shared" si="185"/>
        <v>#NUM!</v>
      </c>
      <c r="O606" s="1">
        <f t="shared" si="186"/>
        <v>1.5473361061596353E-2</v>
      </c>
      <c r="P606" s="2" t="e">
        <f t="shared" si="187"/>
        <v>#NUM!</v>
      </c>
      <c r="Q606" s="1" t="e">
        <f t="shared" si="188"/>
        <v>#NUM!</v>
      </c>
      <c r="R606" s="1" t="e">
        <f t="shared" si="189"/>
        <v>#NUM!</v>
      </c>
    </row>
    <row r="607" spans="1:18" x14ac:dyDescent="0.25">
      <c r="A607" s="1">
        <f t="shared" si="173"/>
        <v>7.1040000000000045</v>
      </c>
      <c r="B607" s="2">
        <f t="shared" si="190"/>
        <v>0.59200000000000041</v>
      </c>
      <c r="C607" s="2">
        <f t="shared" si="174"/>
        <v>-0.2586666666666671</v>
      </c>
      <c r="D607" s="2" t="e">
        <f t="shared" si="175"/>
        <v>#NUM!</v>
      </c>
      <c r="E607" s="3" t="e">
        <f t="shared" si="176"/>
        <v>#NUM!</v>
      </c>
      <c r="F607" s="2" t="e">
        <f t="shared" si="177"/>
        <v>#NUM!</v>
      </c>
      <c r="G607" s="3" t="e">
        <f t="shared" si="178"/>
        <v>#NUM!</v>
      </c>
      <c r="H607" s="3" t="e">
        <f t="shared" si="179"/>
        <v>#NUM!</v>
      </c>
      <c r="I607" s="3" t="e">
        <f t="shared" si="180"/>
        <v>#NUM!</v>
      </c>
      <c r="J607" s="1">
        <f t="shared" si="181"/>
        <v>0.01</v>
      </c>
      <c r="K607" s="1">
        <f t="shared" si="182"/>
        <v>1.4859</v>
      </c>
      <c r="L607" s="1">
        <f t="shared" si="183"/>
        <v>0.01</v>
      </c>
      <c r="M607" s="4" t="e">
        <f t="shared" si="184"/>
        <v>#NUM!</v>
      </c>
      <c r="N607" s="3" t="e">
        <f t="shared" si="185"/>
        <v>#NUM!</v>
      </c>
      <c r="O607" s="1">
        <f t="shared" si="186"/>
        <v>1.5473361061596353E-2</v>
      </c>
      <c r="P607" s="2" t="e">
        <f t="shared" si="187"/>
        <v>#NUM!</v>
      </c>
      <c r="Q607" s="1" t="e">
        <f t="shared" si="188"/>
        <v>#NUM!</v>
      </c>
      <c r="R607" s="1" t="e">
        <f t="shared" si="189"/>
        <v>#NUM!</v>
      </c>
    </row>
    <row r="608" spans="1:18" x14ac:dyDescent="0.25">
      <c r="A608" s="1">
        <f t="shared" si="173"/>
        <v>7.116000000000005</v>
      </c>
      <c r="B608" s="2">
        <f t="shared" si="190"/>
        <v>0.59300000000000042</v>
      </c>
      <c r="C608" s="2">
        <f t="shared" si="174"/>
        <v>-0.2596666666666671</v>
      </c>
      <c r="D608" s="2" t="e">
        <f t="shared" si="175"/>
        <v>#NUM!</v>
      </c>
      <c r="E608" s="3" t="e">
        <f t="shared" si="176"/>
        <v>#NUM!</v>
      </c>
      <c r="F608" s="2" t="e">
        <f t="shared" si="177"/>
        <v>#NUM!</v>
      </c>
      <c r="G608" s="3" t="e">
        <f t="shared" si="178"/>
        <v>#NUM!</v>
      </c>
      <c r="H608" s="3" t="e">
        <f t="shared" si="179"/>
        <v>#NUM!</v>
      </c>
      <c r="I608" s="3" t="e">
        <f t="shared" si="180"/>
        <v>#NUM!</v>
      </c>
      <c r="J608" s="1">
        <f t="shared" si="181"/>
        <v>0.01</v>
      </c>
      <c r="K608" s="1">
        <f t="shared" si="182"/>
        <v>1.4859</v>
      </c>
      <c r="L608" s="1">
        <f t="shared" si="183"/>
        <v>0.01</v>
      </c>
      <c r="M608" s="4" t="e">
        <f t="shared" si="184"/>
        <v>#NUM!</v>
      </c>
      <c r="N608" s="3" t="e">
        <f t="shared" si="185"/>
        <v>#NUM!</v>
      </c>
      <c r="O608" s="1">
        <f t="shared" si="186"/>
        <v>1.5473361061596353E-2</v>
      </c>
      <c r="P608" s="2" t="e">
        <f t="shared" si="187"/>
        <v>#NUM!</v>
      </c>
      <c r="Q608" s="1" t="e">
        <f t="shared" si="188"/>
        <v>#NUM!</v>
      </c>
      <c r="R608" s="1" t="e">
        <f t="shared" si="189"/>
        <v>#NUM!</v>
      </c>
    </row>
    <row r="609" spans="1:18" x14ac:dyDescent="0.25">
      <c r="A609" s="1">
        <f t="shared" si="173"/>
        <v>7.1280000000000054</v>
      </c>
      <c r="B609" s="2">
        <f t="shared" si="190"/>
        <v>0.59400000000000042</v>
      </c>
      <c r="C609" s="2">
        <f t="shared" si="174"/>
        <v>-0.2606666666666671</v>
      </c>
      <c r="D609" s="2" t="e">
        <f t="shared" si="175"/>
        <v>#NUM!</v>
      </c>
      <c r="E609" s="3" t="e">
        <f t="shared" si="176"/>
        <v>#NUM!</v>
      </c>
      <c r="F609" s="2" t="e">
        <f t="shared" si="177"/>
        <v>#NUM!</v>
      </c>
      <c r="G609" s="3" t="e">
        <f t="shared" si="178"/>
        <v>#NUM!</v>
      </c>
      <c r="H609" s="3" t="e">
        <f t="shared" si="179"/>
        <v>#NUM!</v>
      </c>
      <c r="I609" s="3" t="e">
        <f t="shared" si="180"/>
        <v>#NUM!</v>
      </c>
      <c r="J609" s="1">
        <f t="shared" si="181"/>
        <v>0.01</v>
      </c>
      <c r="K609" s="1">
        <f t="shared" si="182"/>
        <v>1.4859</v>
      </c>
      <c r="L609" s="1">
        <f t="shared" si="183"/>
        <v>0.01</v>
      </c>
      <c r="M609" s="4" t="e">
        <f t="shared" si="184"/>
        <v>#NUM!</v>
      </c>
      <c r="N609" s="3" t="e">
        <f t="shared" si="185"/>
        <v>#NUM!</v>
      </c>
      <c r="O609" s="1">
        <f t="shared" si="186"/>
        <v>1.5473361061596353E-2</v>
      </c>
      <c r="P609" s="2" t="e">
        <f t="shared" si="187"/>
        <v>#NUM!</v>
      </c>
      <c r="Q609" s="1" t="e">
        <f t="shared" si="188"/>
        <v>#NUM!</v>
      </c>
      <c r="R609" s="1" t="e">
        <f t="shared" si="189"/>
        <v>#NUM!</v>
      </c>
    </row>
    <row r="610" spans="1:18" x14ac:dyDescent="0.25">
      <c r="A610" s="1">
        <f t="shared" si="173"/>
        <v>7.140000000000005</v>
      </c>
      <c r="B610" s="2">
        <f t="shared" si="190"/>
        <v>0.59500000000000042</v>
      </c>
      <c r="C610" s="2">
        <f t="shared" si="174"/>
        <v>-0.2616666666666671</v>
      </c>
      <c r="D610" s="2" t="e">
        <f t="shared" si="175"/>
        <v>#NUM!</v>
      </c>
      <c r="E610" s="3" t="e">
        <f t="shared" si="176"/>
        <v>#NUM!</v>
      </c>
      <c r="F610" s="2" t="e">
        <f t="shared" si="177"/>
        <v>#NUM!</v>
      </c>
      <c r="G610" s="3" t="e">
        <f t="shared" si="178"/>
        <v>#NUM!</v>
      </c>
      <c r="H610" s="3" t="e">
        <f t="shared" si="179"/>
        <v>#NUM!</v>
      </c>
      <c r="I610" s="3" t="e">
        <f t="shared" si="180"/>
        <v>#NUM!</v>
      </c>
      <c r="J610" s="1">
        <f t="shared" si="181"/>
        <v>0.01</v>
      </c>
      <c r="K610" s="1">
        <f t="shared" si="182"/>
        <v>1.4859</v>
      </c>
      <c r="L610" s="1">
        <f t="shared" si="183"/>
        <v>0.01</v>
      </c>
      <c r="M610" s="4" t="e">
        <f t="shared" si="184"/>
        <v>#NUM!</v>
      </c>
      <c r="N610" s="3" t="e">
        <f t="shared" si="185"/>
        <v>#NUM!</v>
      </c>
      <c r="O610" s="1">
        <f t="shared" si="186"/>
        <v>1.5473361061596353E-2</v>
      </c>
      <c r="P610" s="2" t="e">
        <f t="shared" si="187"/>
        <v>#NUM!</v>
      </c>
      <c r="Q610" s="1" t="e">
        <f t="shared" si="188"/>
        <v>#NUM!</v>
      </c>
      <c r="R610" s="1" t="e">
        <f t="shared" si="189"/>
        <v>#NUM!</v>
      </c>
    </row>
    <row r="611" spans="1:18" x14ac:dyDescent="0.25">
      <c r="A611" s="1">
        <f t="shared" si="173"/>
        <v>7.1520000000000046</v>
      </c>
      <c r="B611" s="2">
        <f t="shared" si="190"/>
        <v>0.59600000000000042</v>
      </c>
      <c r="C611" s="2">
        <f t="shared" si="174"/>
        <v>-0.2626666666666671</v>
      </c>
      <c r="D611" s="2" t="e">
        <f t="shared" si="175"/>
        <v>#NUM!</v>
      </c>
      <c r="E611" s="3" t="e">
        <f t="shared" si="176"/>
        <v>#NUM!</v>
      </c>
      <c r="F611" s="2" t="e">
        <f t="shared" si="177"/>
        <v>#NUM!</v>
      </c>
      <c r="G611" s="3" t="e">
        <f t="shared" si="178"/>
        <v>#NUM!</v>
      </c>
      <c r="H611" s="3" t="e">
        <f t="shared" si="179"/>
        <v>#NUM!</v>
      </c>
      <c r="I611" s="3" t="e">
        <f t="shared" si="180"/>
        <v>#NUM!</v>
      </c>
      <c r="J611" s="1">
        <f t="shared" si="181"/>
        <v>0.01</v>
      </c>
      <c r="K611" s="1">
        <f t="shared" si="182"/>
        <v>1.4859</v>
      </c>
      <c r="L611" s="1">
        <f t="shared" si="183"/>
        <v>0.01</v>
      </c>
      <c r="M611" s="4" t="e">
        <f t="shared" si="184"/>
        <v>#NUM!</v>
      </c>
      <c r="N611" s="3" t="e">
        <f t="shared" si="185"/>
        <v>#NUM!</v>
      </c>
      <c r="O611" s="1">
        <f t="shared" si="186"/>
        <v>1.5473361061596353E-2</v>
      </c>
      <c r="P611" s="2" t="e">
        <f t="shared" si="187"/>
        <v>#NUM!</v>
      </c>
      <c r="Q611" s="1" t="e">
        <f t="shared" si="188"/>
        <v>#NUM!</v>
      </c>
      <c r="R611" s="1" t="e">
        <f t="shared" si="189"/>
        <v>#NUM!</v>
      </c>
    </row>
    <row r="612" spans="1:18" x14ac:dyDescent="0.25">
      <c r="A612" s="1">
        <f t="shared" si="173"/>
        <v>7.164000000000005</v>
      </c>
      <c r="B612" s="2">
        <f t="shared" si="190"/>
        <v>0.59700000000000042</v>
      </c>
      <c r="C612" s="2">
        <f t="shared" si="174"/>
        <v>-0.2636666666666671</v>
      </c>
      <c r="D612" s="2" t="e">
        <f t="shared" si="175"/>
        <v>#NUM!</v>
      </c>
      <c r="E612" s="3" t="e">
        <f t="shared" si="176"/>
        <v>#NUM!</v>
      </c>
      <c r="F612" s="2" t="e">
        <f t="shared" si="177"/>
        <v>#NUM!</v>
      </c>
      <c r="G612" s="3" t="e">
        <f t="shared" si="178"/>
        <v>#NUM!</v>
      </c>
      <c r="H612" s="3" t="e">
        <f t="shared" si="179"/>
        <v>#NUM!</v>
      </c>
      <c r="I612" s="3" t="e">
        <f t="shared" si="180"/>
        <v>#NUM!</v>
      </c>
      <c r="J612" s="1">
        <f t="shared" si="181"/>
        <v>0.01</v>
      </c>
      <c r="K612" s="1">
        <f t="shared" si="182"/>
        <v>1.4859</v>
      </c>
      <c r="L612" s="1">
        <f t="shared" si="183"/>
        <v>0.01</v>
      </c>
      <c r="M612" s="4" t="e">
        <f t="shared" si="184"/>
        <v>#NUM!</v>
      </c>
      <c r="N612" s="3" t="e">
        <f t="shared" si="185"/>
        <v>#NUM!</v>
      </c>
      <c r="O612" s="1">
        <f t="shared" si="186"/>
        <v>1.5473361061596353E-2</v>
      </c>
      <c r="P612" s="2" t="e">
        <f t="shared" si="187"/>
        <v>#NUM!</v>
      </c>
      <c r="Q612" s="1" t="e">
        <f t="shared" si="188"/>
        <v>#NUM!</v>
      </c>
      <c r="R612" s="1" t="e">
        <f t="shared" si="189"/>
        <v>#NUM!</v>
      </c>
    </row>
    <row r="613" spans="1:18" x14ac:dyDescent="0.25">
      <c r="A613" s="1">
        <f t="shared" si="173"/>
        <v>7.1760000000000055</v>
      </c>
      <c r="B613" s="2">
        <f t="shared" si="190"/>
        <v>0.59800000000000042</v>
      </c>
      <c r="C613" s="2">
        <f t="shared" si="174"/>
        <v>-0.26466666666666711</v>
      </c>
      <c r="D613" s="2" t="e">
        <f t="shared" si="175"/>
        <v>#NUM!</v>
      </c>
      <c r="E613" s="3" t="e">
        <f t="shared" si="176"/>
        <v>#NUM!</v>
      </c>
      <c r="F613" s="2" t="e">
        <f t="shared" si="177"/>
        <v>#NUM!</v>
      </c>
      <c r="G613" s="3" t="e">
        <f t="shared" si="178"/>
        <v>#NUM!</v>
      </c>
      <c r="H613" s="3" t="e">
        <f t="shared" si="179"/>
        <v>#NUM!</v>
      </c>
      <c r="I613" s="3" t="e">
        <f t="shared" si="180"/>
        <v>#NUM!</v>
      </c>
      <c r="J613" s="1">
        <f t="shared" si="181"/>
        <v>0.01</v>
      </c>
      <c r="K613" s="1">
        <f t="shared" si="182"/>
        <v>1.4859</v>
      </c>
      <c r="L613" s="1">
        <f t="shared" si="183"/>
        <v>0.01</v>
      </c>
      <c r="M613" s="4" t="e">
        <f t="shared" si="184"/>
        <v>#NUM!</v>
      </c>
      <c r="N613" s="3" t="e">
        <f t="shared" si="185"/>
        <v>#NUM!</v>
      </c>
      <c r="O613" s="1">
        <f t="shared" si="186"/>
        <v>1.5473361061596353E-2</v>
      </c>
      <c r="P613" s="2" t="e">
        <f t="shared" si="187"/>
        <v>#NUM!</v>
      </c>
      <c r="Q613" s="1" t="e">
        <f t="shared" si="188"/>
        <v>#NUM!</v>
      </c>
      <c r="R613" s="1" t="e">
        <f t="shared" si="189"/>
        <v>#NUM!</v>
      </c>
    </row>
    <row r="614" spans="1:18" x14ac:dyDescent="0.25">
      <c r="A614" s="1">
        <f t="shared" si="173"/>
        <v>7.1880000000000051</v>
      </c>
      <c r="B614" s="2">
        <f t="shared" si="190"/>
        <v>0.59900000000000042</v>
      </c>
      <c r="C614" s="2">
        <f t="shared" si="174"/>
        <v>-0.26566666666666711</v>
      </c>
      <c r="D614" s="2" t="e">
        <f t="shared" si="175"/>
        <v>#NUM!</v>
      </c>
      <c r="E614" s="3" t="e">
        <f t="shared" si="176"/>
        <v>#NUM!</v>
      </c>
      <c r="F614" s="2" t="e">
        <f t="shared" si="177"/>
        <v>#NUM!</v>
      </c>
      <c r="G614" s="3" t="e">
        <f t="shared" si="178"/>
        <v>#NUM!</v>
      </c>
      <c r="H614" s="3" t="e">
        <f t="shared" si="179"/>
        <v>#NUM!</v>
      </c>
      <c r="I614" s="3" t="e">
        <f t="shared" si="180"/>
        <v>#NUM!</v>
      </c>
      <c r="J614" s="1">
        <f t="shared" si="181"/>
        <v>0.01</v>
      </c>
      <c r="K614" s="1">
        <f t="shared" si="182"/>
        <v>1.4859</v>
      </c>
      <c r="L614" s="1">
        <f t="shared" si="183"/>
        <v>0.01</v>
      </c>
      <c r="M614" s="4" t="e">
        <f t="shared" si="184"/>
        <v>#NUM!</v>
      </c>
      <c r="N614" s="3" t="e">
        <f t="shared" si="185"/>
        <v>#NUM!</v>
      </c>
      <c r="O614" s="1">
        <f t="shared" si="186"/>
        <v>1.5473361061596353E-2</v>
      </c>
      <c r="P614" s="2" t="e">
        <f t="shared" si="187"/>
        <v>#NUM!</v>
      </c>
      <c r="Q614" s="1" t="e">
        <f t="shared" si="188"/>
        <v>#NUM!</v>
      </c>
      <c r="R614" s="1" t="e">
        <f t="shared" si="189"/>
        <v>#NUM!</v>
      </c>
    </row>
    <row r="615" spans="1:18" x14ac:dyDescent="0.25">
      <c r="A615" s="1">
        <f t="shared" si="173"/>
        <v>7.2000000000000046</v>
      </c>
      <c r="B615" s="2">
        <f t="shared" si="190"/>
        <v>0.60000000000000042</v>
      </c>
      <c r="C615" s="2">
        <f t="shared" si="174"/>
        <v>-0.26666666666666711</v>
      </c>
      <c r="D615" s="2" t="e">
        <f t="shared" si="175"/>
        <v>#NUM!</v>
      </c>
      <c r="E615" s="3" t="e">
        <f t="shared" si="176"/>
        <v>#NUM!</v>
      </c>
      <c r="F615" s="2" t="e">
        <f t="shared" si="177"/>
        <v>#NUM!</v>
      </c>
      <c r="G615" s="3" t="e">
        <f t="shared" si="178"/>
        <v>#NUM!</v>
      </c>
      <c r="H615" s="3" t="e">
        <f t="shared" si="179"/>
        <v>#NUM!</v>
      </c>
      <c r="I615" s="3" t="e">
        <f t="shared" si="180"/>
        <v>#NUM!</v>
      </c>
      <c r="J615" s="1">
        <f t="shared" si="181"/>
        <v>0.01</v>
      </c>
      <c r="K615" s="1">
        <f t="shared" si="182"/>
        <v>1.4859</v>
      </c>
      <c r="L615" s="1">
        <f t="shared" si="183"/>
        <v>0.01</v>
      </c>
      <c r="M615" s="4" t="e">
        <f t="shared" si="184"/>
        <v>#NUM!</v>
      </c>
      <c r="N615" s="3" t="e">
        <f t="shared" si="185"/>
        <v>#NUM!</v>
      </c>
      <c r="O615" s="1">
        <f t="shared" si="186"/>
        <v>1.5473361061596353E-2</v>
      </c>
      <c r="P615" s="2" t="e">
        <f t="shared" si="187"/>
        <v>#NUM!</v>
      </c>
      <c r="Q615" s="1" t="e">
        <f t="shared" si="188"/>
        <v>#NUM!</v>
      </c>
      <c r="R615" s="1" t="e">
        <f t="shared" si="189"/>
        <v>#NUM!</v>
      </c>
    </row>
    <row r="616" spans="1:18" x14ac:dyDescent="0.25">
      <c r="A616" s="1">
        <f t="shared" si="173"/>
        <v>7.2120000000000051</v>
      </c>
      <c r="B616" s="2">
        <f t="shared" si="190"/>
        <v>0.60100000000000042</v>
      </c>
      <c r="C616" s="2">
        <f t="shared" si="174"/>
        <v>-0.26766666666666711</v>
      </c>
      <c r="D616" s="2" t="e">
        <f t="shared" si="175"/>
        <v>#NUM!</v>
      </c>
      <c r="E616" s="3" t="e">
        <f t="shared" si="176"/>
        <v>#NUM!</v>
      </c>
      <c r="F616" s="2" t="e">
        <f t="shared" si="177"/>
        <v>#NUM!</v>
      </c>
      <c r="G616" s="3" t="e">
        <f t="shared" si="178"/>
        <v>#NUM!</v>
      </c>
      <c r="H616" s="3" t="e">
        <f t="shared" si="179"/>
        <v>#NUM!</v>
      </c>
      <c r="I616" s="3" t="e">
        <f t="shared" si="180"/>
        <v>#NUM!</v>
      </c>
      <c r="J616" s="1">
        <f t="shared" si="181"/>
        <v>0.01</v>
      </c>
      <c r="K616" s="1">
        <f t="shared" si="182"/>
        <v>1.4859</v>
      </c>
      <c r="L616" s="1">
        <f t="shared" si="183"/>
        <v>0.01</v>
      </c>
      <c r="M616" s="4" t="e">
        <f t="shared" si="184"/>
        <v>#NUM!</v>
      </c>
      <c r="N616" s="3" t="e">
        <f t="shared" si="185"/>
        <v>#NUM!</v>
      </c>
      <c r="O616" s="1">
        <f t="shared" si="186"/>
        <v>1.5473361061596353E-2</v>
      </c>
      <c r="P616" s="2" t="e">
        <f t="shared" si="187"/>
        <v>#NUM!</v>
      </c>
      <c r="Q616" s="1" t="e">
        <f t="shared" si="188"/>
        <v>#NUM!</v>
      </c>
      <c r="R616" s="1" t="e">
        <f t="shared" si="189"/>
        <v>#NUM!</v>
      </c>
    </row>
    <row r="617" spans="1:18" x14ac:dyDescent="0.25">
      <c r="A617" s="1">
        <f t="shared" si="173"/>
        <v>7.2240000000000055</v>
      </c>
      <c r="B617" s="2">
        <f t="shared" si="190"/>
        <v>0.60200000000000042</v>
      </c>
      <c r="C617" s="2">
        <f t="shared" si="174"/>
        <v>-0.26866666666666711</v>
      </c>
      <c r="D617" s="2" t="e">
        <f t="shared" si="175"/>
        <v>#NUM!</v>
      </c>
      <c r="E617" s="3" t="e">
        <f t="shared" si="176"/>
        <v>#NUM!</v>
      </c>
      <c r="F617" s="2" t="e">
        <f t="shared" si="177"/>
        <v>#NUM!</v>
      </c>
      <c r="G617" s="3" t="e">
        <f t="shared" si="178"/>
        <v>#NUM!</v>
      </c>
      <c r="H617" s="3" t="e">
        <f t="shared" si="179"/>
        <v>#NUM!</v>
      </c>
      <c r="I617" s="3" t="e">
        <f t="shared" si="180"/>
        <v>#NUM!</v>
      </c>
      <c r="J617" s="1">
        <f t="shared" si="181"/>
        <v>0.01</v>
      </c>
      <c r="K617" s="1">
        <f t="shared" si="182"/>
        <v>1.4859</v>
      </c>
      <c r="L617" s="1">
        <f t="shared" si="183"/>
        <v>0.01</v>
      </c>
      <c r="M617" s="4" t="e">
        <f t="shared" si="184"/>
        <v>#NUM!</v>
      </c>
      <c r="N617" s="3" t="e">
        <f t="shared" si="185"/>
        <v>#NUM!</v>
      </c>
      <c r="O617" s="1">
        <f t="shared" si="186"/>
        <v>1.5473361061596353E-2</v>
      </c>
      <c r="P617" s="2" t="e">
        <f t="shared" si="187"/>
        <v>#NUM!</v>
      </c>
      <c r="Q617" s="1" t="e">
        <f t="shared" si="188"/>
        <v>#NUM!</v>
      </c>
      <c r="R617" s="1" t="e">
        <f t="shared" si="189"/>
        <v>#NUM!</v>
      </c>
    </row>
    <row r="618" spans="1:18" x14ac:dyDescent="0.25">
      <c r="A618" s="1">
        <f t="shared" si="173"/>
        <v>7.2360000000000051</v>
      </c>
      <c r="B618" s="2">
        <f t="shared" si="190"/>
        <v>0.60300000000000042</v>
      </c>
      <c r="C618" s="2">
        <f t="shared" si="174"/>
        <v>-0.26966666666666711</v>
      </c>
      <c r="D618" s="2" t="e">
        <f t="shared" si="175"/>
        <v>#NUM!</v>
      </c>
      <c r="E618" s="3" t="e">
        <f t="shared" si="176"/>
        <v>#NUM!</v>
      </c>
      <c r="F618" s="2" t="e">
        <f t="shared" si="177"/>
        <v>#NUM!</v>
      </c>
      <c r="G618" s="3" t="e">
        <f t="shared" si="178"/>
        <v>#NUM!</v>
      </c>
      <c r="H618" s="3" t="e">
        <f t="shared" si="179"/>
        <v>#NUM!</v>
      </c>
      <c r="I618" s="3" t="e">
        <f t="shared" si="180"/>
        <v>#NUM!</v>
      </c>
      <c r="J618" s="1">
        <f t="shared" si="181"/>
        <v>0.01</v>
      </c>
      <c r="K618" s="1">
        <f t="shared" si="182"/>
        <v>1.4859</v>
      </c>
      <c r="L618" s="1">
        <f t="shared" si="183"/>
        <v>0.01</v>
      </c>
      <c r="M618" s="4" t="e">
        <f t="shared" si="184"/>
        <v>#NUM!</v>
      </c>
      <c r="N618" s="3" t="e">
        <f t="shared" si="185"/>
        <v>#NUM!</v>
      </c>
      <c r="O618" s="1">
        <f t="shared" si="186"/>
        <v>1.5473361061596353E-2</v>
      </c>
      <c r="P618" s="2" t="e">
        <f t="shared" si="187"/>
        <v>#NUM!</v>
      </c>
      <c r="Q618" s="1" t="e">
        <f t="shared" si="188"/>
        <v>#NUM!</v>
      </c>
      <c r="R618" s="1" t="e">
        <f t="shared" si="189"/>
        <v>#NUM!</v>
      </c>
    </row>
    <row r="619" spans="1:18" x14ac:dyDescent="0.25">
      <c r="A619" s="1">
        <f t="shared" si="173"/>
        <v>7.2480000000000047</v>
      </c>
      <c r="B619" s="2">
        <f t="shared" si="190"/>
        <v>0.60400000000000043</v>
      </c>
      <c r="C619" s="2">
        <f t="shared" si="174"/>
        <v>-0.27066666666666711</v>
      </c>
      <c r="D619" s="2" t="e">
        <f t="shared" si="175"/>
        <v>#NUM!</v>
      </c>
      <c r="E619" s="3" t="e">
        <f t="shared" si="176"/>
        <v>#NUM!</v>
      </c>
      <c r="F619" s="2" t="e">
        <f t="shared" si="177"/>
        <v>#NUM!</v>
      </c>
      <c r="G619" s="3" t="e">
        <f t="shared" si="178"/>
        <v>#NUM!</v>
      </c>
      <c r="H619" s="3" t="e">
        <f t="shared" si="179"/>
        <v>#NUM!</v>
      </c>
      <c r="I619" s="3" t="e">
        <f t="shared" si="180"/>
        <v>#NUM!</v>
      </c>
      <c r="J619" s="1">
        <f t="shared" si="181"/>
        <v>0.01</v>
      </c>
      <c r="K619" s="1">
        <f t="shared" si="182"/>
        <v>1.4859</v>
      </c>
      <c r="L619" s="1">
        <f t="shared" si="183"/>
        <v>0.01</v>
      </c>
      <c r="M619" s="4" t="e">
        <f t="shared" si="184"/>
        <v>#NUM!</v>
      </c>
      <c r="N619" s="3" t="e">
        <f t="shared" si="185"/>
        <v>#NUM!</v>
      </c>
      <c r="O619" s="1">
        <f t="shared" si="186"/>
        <v>1.5473361061596353E-2</v>
      </c>
      <c r="P619" s="2" t="e">
        <f t="shared" si="187"/>
        <v>#NUM!</v>
      </c>
      <c r="Q619" s="1" t="e">
        <f t="shared" si="188"/>
        <v>#NUM!</v>
      </c>
      <c r="R619" s="1" t="e">
        <f t="shared" si="189"/>
        <v>#NUM!</v>
      </c>
    </row>
    <row r="620" spans="1:18" x14ac:dyDescent="0.25">
      <c r="A620" s="1">
        <f t="shared" si="173"/>
        <v>7.2600000000000051</v>
      </c>
      <c r="B620" s="2">
        <f t="shared" si="190"/>
        <v>0.60500000000000043</v>
      </c>
      <c r="C620" s="2">
        <f t="shared" si="174"/>
        <v>-0.27166666666666711</v>
      </c>
      <c r="D620" s="2" t="e">
        <f t="shared" si="175"/>
        <v>#NUM!</v>
      </c>
      <c r="E620" s="3" t="e">
        <f t="shared" si="176"/>
        <v>#NUM!</v>
      </c>
      <c r="F620" s="2" t="e">
        <f t="shared" si="177"/>
        <v>#NUM!</v>
      </c>
      <c r="G620" s="3" t="e">
        <f t="shared" si="178"/>
        <v>#NUM!</v>
      </c>
      <c r="H620" s="3" t="e">
        <f t="shared" si="179"/>
        <v>#NUM!</v>
      </c>
      <c r="I620" s="3" t="e">
        <f t="shared" si="180"/>
        <v>#NUM!</v>
      </c>
      <c r="J620" s="1">
        <f t="shared" si="181"/>
        <v>0.01</v>
      </c>
      <c r="K620" s="1">
        <f t="shared" si="182"/>
        <v>1.4859</v>
      </c>
      <c r="L620" s="1">
        <f t="shared" si="183"/>
        <v>0.01</v>
      </c>
      <c r="M620" s="4" t="e">
        <f t="shared" si="184"/>
        <v>#NUM!</v>
      </c>
      <c r="N620" s="3" t="e">
        <f t="shared" si="185"/>
        <v>#NUM!</v>
      </c>
      <c r="O620" s="1">
        <f t="shared" si="186"/>
        <v>1.5473361061596353E-2</v>
      </c>
      <c r="P620" s="2" t="e">
        <f t="shared" si="187"/>
        <v>#NUM!</v>
      </c>
      <c r="Q620" s="1" t="e">
        <f t="shared" si="188"/>
        <v>#NUM!</v>
      </c>
      <c r="R620" s="1" t="e">
        <f t="shared" si="189"/>
        <v>#NUM!</v>
      </c>
    </row>
    <row r="621" spans="1:18" x14ac:dyDescent="0.25">
      <c r="A621" s="1">
        <f t="shared" si="173"/>
        <v>7.2720000000000056</v>
      </c>
      <c r="B621" s="2">
        <f t="shared" si="190"/>
        <v>0.60600000000000043</v>
      </c>
      <c r="C621" s="2">
        <f t="shared" si="174"/>
        <v>-0.27266666666666711</v>
      </c>
      <c r="D621" s="2" t="e">
        <f t="shared" si="175"/>
        <v>#NUM!</v>
      </c>
      <c r="E621" s="3" t="e">
        <f t="shared" si="176"/>
        <v>#NUM!</v>
      </c>
      <c r="F621" s="2" t="e">
        <f t="shared" si="177"/>
        <v>#NUM!</v>
      </c>
      <c r="G621" s="3" t="e">
        <f t="shared" si="178"/>
        <v>#NUM!</v>
      </c>
      <c r="H621" s="3" t="e">
        <f t="shared" si="179"/>
        <v>#NUM!</v>
      </c>
      <c r="I621" s="3" t="e">
        <f t="shared" si="180"/>
        <v>#NUM!</v>
      </c>
      <c r="J621" s="1">
        <f t="shared" si="181"/>
        <v>0.01</v>
      </c>
      <c r="K621" s="1">
        <f t="shared" si="182"/>
        <v>1.4859</v>
      </c>
      <c r="L621" s="1">
        <f t="shared" si="183"/>
        <v>0.01</v>
      </c>
      <c r="M621" s="4" t="e">
        <f t="shared" si="184"/>
        <v>#NUM!</v>
      </c>
      <c r="N621" s="3" t="e">
        <f t="shared" si="185"/>
        <v>#NUM!</v>
      </c>
      <c r="O621" s="1">
        <f t="shared" si="186"/>
        <v>1.5473361061596353E-2</v>
      </c>
      <c r="P621" s="2" t="e">
        <f t="shared" si="187"/>
        <v>#NUM!</v>
      </c>
      <c r="Q621" s="1" t="e">
        <f t="shared" si="188"/>
        <v>#NUM!</v>
      </c>
      <c r="R621" s="1" t="e">
        <f t="shared" si="189"/>
        <v>#NUM!</v>
      </c>
    </row>
    <row r="622" spans="1:18" x14ac:dyDescent="0.25">
      <c r="A622" s="1">
        <f t="shared" si="173"/>
        <v>7.2840000000000051</v>
      </c>
      <c r="B622" s="2">
        <f t="shared" si="190"/>
        <v>0.60700000000000043</v>
      </c>
      <c r="C622" s="2">
        <f t="shared" si="174"/>
        <v>-0.27366666666666711</v>
      </c>
      <c r="D622" s="2" t="e">
        <f t="shared" si="175"/>
        <v>#NUM!</v>
      </c>
      <c r="E622" s="3" t="e">
        <f t="shared" si="176"/>
        <v>#NUM!</v>
      </c>
      <c r="F622" s="2" t="e">
        <f t="shared" si="177"/>
        <v>#NUM!</v>
      </c>
      <c r="G622" s="3" t="e">
        <f t="shared" si="178"/>
        <v>#NUM!</v>
      </c>
      <c r="H622" s="3" t="e">
        <f t="shared" si="179"/>
        <v>#NUM!</v>
      </c>
      <c r="I622" s="3" t="e">
        <f t="shared" si="180"/>
        <v>#NUM!</v>
      </c>
      <c r="J622" s="1">
        <f t="shared" si="181"/>
        <v>0.01</v>
      </c>
      <c r="K622" s="1">
        <f t="shared" si="182"/>
        <v>1.4859</v>
      </c>
      <c r="L622" s="1">
        <f t="shared" si="183"/>
        <v>0.01</v>
      </c>
      <c r="M622" s="4" t="e">
        <f t="shared" si="184"/>
        <v>#NUM!</v>
      </c>
      <c r="N622" s="3" t="e">
        <f t="shared" si="185"/>
        <v>#NUM!</v>
      </c>
      <c r="O622" s="1">
        <f t="shared" si="186"/>
        <v>1.5473361061596353E-2</v>
      </c>
      <c r="P622" s="2" t="e">
        <f t="shared" si="187"/>
        <v>#NUM!</v>
      </c>
      <c r="Q622" s="1" t="e">
        <f t="shared" si="188"/>
        <v>#NUM!</v>
      </c>
      <c r="R622" s="1" t="e">
        <f t="shared" si="189"/>
        <v>#NUM!</v>
      </c>
    </row>
    <row r="623" spans="1:18" x14ac:dyDescent="0.25">
      <c r="A623" s="1">
        <f t="shared" si="173"/>
        <v>7.2960000000000047</v>
      </c>
      <c r="B623" s="2">
        <f t="shared" si="190"/>
        <v>0.60800000000000043</v>
      </c>
      <c r="C623" s="2">
        <f t="shared" si="174"/>
        <v>-0.27466666666666711</v>
      </c>
      <c r="D623" s="2" t="e">
        <f t="shared" si="175"/>
        <v>#NUM!</v>
      </c>
      <c r="E623" s="3" t="e">
        <f t="shared" si="176"/>
        <v>#NUM!</v>
      </c>
      <c r="F623" s="2" t="e">
        <f t="shared" si="177"/>
        <v>#NUM!</v>
      </c>
      <c r="G623" s="3" t="e">
        <f t="shared" si="178"/>
        <v>#NUM!</v>
      </c>
      <c r="H623" s="3" t="e">
        <f t="shared" si="179"/>
        <v>#NUM!</v>
      </c>
      <c r="I623" s="3" t="e">
        <f t="shared" si="180"/>
        <v>#NUM!</v>
      </c>
      <c r="J623" s="1">
        <f t="shared" si="181"/>
        <v>0.01</v>
      </c>
      <c r="K623" s="1">
        <f t="shared" si="182"/>
        <v>1.4859</v>
      </c>
      <c r="L623" s="1">
        <f t="shared" si="183"/>
        <v>0.01</v>
      </c>
      <c r="M623" s="4" t="e">
        <f t="shared" si="184"/>
        <v>#NUM!</v>
      </c>
      <c r="N623" s="3" t="e">
        <f t="shared" si="185"/>
        <v>#NUM!</v>
      </c>
      <c r="O623" s="1">
        <f t="shared" si="186"/>
        <v>1.5473361061596353E-2</v>
      </c>
      <c r="P623" s="2" t="e">
        <f t="shared" si="187"/>
        <v>#NUM!</v>
      </c>
      <c r="Q623" s="1" t="e">
        <f t="shared" si="188"/>
        <v>#NUM!</v>
      </c>
      <c r="R623" s="1" t="e">
        <f t="shared" si="189"/>
        <v>#NUM!</v>
      </c>
    </row>
    <row r="624" spans="1:18" x14ac:dyDescent="0.25">
      <c r="A624" s="1">
        <f t="shared" si="173"/>
        <v>7.3080000000000052</v>
      </c>
      <c r="B624" s="2">
        <f t="shared" si="190"/>
        <v>0.60900000000000043</v>
      </c>
      <c r="C624" s="2">
        <f t="shared" si="174"/>
        <v>-0.27566666666666712</v>
      </c>
      <c r="D624" s="2" t="e">
        <f t="shared" si="175"/>
        <v>#NUM!</v>
      </c>
      <c r="E624" s="3" t="e">
        <f t="shared" si="176"/>
        <v>#NUM!</v>
      </c>
      <c r="F624" s="2" t="e">
        <f t="shared" si="177"/>
        <v>#NUM!</v>
      </c>
      <c r="G624" s="3" t="e">
        <f t="shared" si="178"/>
        <v>#NUM!</v>
      </c>
      <c r="H624" s="3" t="e">
        <f t="shared" si="179"/>
        <v>#NUM!</v>
      </c>
      <c r="I624" s="3" t="e">
        <f t="shared" si="180"/>
        <v>#NUM!</v>
      </c>
      <c r="J624" s="1">
        <f t="shared" si="181"/>
        <v>0.01</v>
      </c>
      <c r="K624" s="1">
        <f t="shared" si="182"/>
        <v>1.4859</v>
      </c>
      <c r="L624" s="1">
        <f t="shared" si="183"/>
        <v>0.01</v>
      </c>
      <c r="M624" s="4" t="e">
        <f t="shared" si="184"/>
        <v>#NUM!</v>
      </c>
      <c r="N624" s="3" t="e">
        <f t="shared" si="185"/>
        <v>#NUM!</v>
      </c>
      <c r="O624" s="1">
        <f t="shared" si="186"/>
        <v>1.5473361061596353E-2</v>
      </c>
      <c r="P624" s="2" t="e">
        <f t="shared" si="187"/>
        <v>#NUM!</v>
      </c>
      <c r="Q624" s="1" t="e">
        <f t="shared" si="188"/>
        <v>#NUM!</v>
      </c>
      <c r="R624" s="1" t="e">
        <f t="shared" si="189"/>
        <v>#NUM!</v>
      </c>
    </row>
    <row r="625" spans="1:18" x14ac:dyDescent="0.25">
      <c r="A625" s="1">
        <f t="shared" si="173"/>
        <v>7.3200000000000056</v>
      </c>
      <c r="B625" s="2">
        <f t="shared" si="190"/>
        <v>0.61000000000000043</v>
      </c>
      <c r="C625" s="2">
        <f t="shared" si="174"/>
        <v>-0.27666666666666712</v>
      </c>
      <c r="D625" s="2" t="e">
        <f t="shared" si="175"/>
        <v>#NUM!</v>
      </c>
      <c r="E625" s="3" t="e">
        <f t="shared" si="176"/>
        <v>#NUM!</v>
      </c>
      <c r="F625" s="2" t="e">
        <f t="shared" si="177"/>
        <v>#NUM!</v>
      </c>
      <c r="G625" s="3" t="e">
        <f t="shared" si="178"/>
        <v>#NUM!</v>
      </c>
      <c r="H625" s="3" t="e">
        <f t="shared" si="179"/>
        <v>#NUM!</v>
      </c>
      <c r="I625" s="3" t="e">
        <f t="shared" si="180"/>
        <v>#NUM!</v>
      </c>
      <c r="J625" s="1">
        <f t="shared" si="181"/>
        <v>0.01</v>
      </c>
      <c r="K625" s="1">
        <f t="shared" si="182"/>
        <v>1.4859</v>
      </c>
      <c r="L625" s="1">
        <f t="shared" si="183"/>
        <v>0.01</v>
      </c>
      <c r="M625" s="4" t="e">
        <f t="shared" si="184"/>
        <v>#NUM!</v>
      </c>
      <c r="N625" s="3" t="e">
        <f t="shared" si="185"/>
        <v>#NUM!</v>
      </c>
      <c r="O625" s="1">
        <f t="shared" si="186"/>
        <v>1.5473361061596353E-2</v>
      </c>
      <c r="P625" s="2" t="e">
        <f t="shared" si="187"/>
        <v>#NUM!</v>
      </c>
      <c r="Q625" s="1" t="e">
        <f t="shared" si="188"/>
        <v>#NUM!</v>
      </c>
      <c r="R625" s="1" t="e">
        <f t="shared" si="189"/>
        <v>#NUM!</v>
      </c>
    </row>
    <row r="626" spans="1:18" x14ac:dyDescent="0.25">
      <c r="A626" s="1">
        <f t="shared" si="173"/>
        <v>7.3320000000000052</v>
      </c>
      <c r="B626" s="2">
        <f t="shared" si="190"/>
        <v>0.61100000000000043</v>
      </c>
      <c r="C626" s="2">
        <f t="shared" si="174"/>
        <v>-0.27766666666666712</v>
      </c>
      <c r="D626" s="2" t="e">
        <f t="shared" si="175"/>
        <v>#NUM!</v>
      </c>
      <c r="E626" s="3" t="e">
        <f t="shared" si="176"/>
        <v>#NUM!</v>
      </c>
      <c r="F626" s="2" t="e">
        <f t="shared" si="177"/>
        <v>#NUM!</v>
      </c>
      <c r="G626" s="3" t="e">
        <f t="shared" si="178"/>
        <v>#NUM!</v>
      </c>
      <c r="H626" s="3" t="e">
        <f t="shared" si="179"/>
        <v>#NUM!</v>
      </c>
      <c r="I626" s="3" t="e">
        <f t="shared" si="180"/>
        <v>#NUM!</v>
      </c>
      <c r="J626" s="1">
        <f t="shared" si="181"/>
        <v>0.01</v>
      </c>
      <c r="K626" s="1">
        <f t="shared" si="182"/>
        <v>1.4859</v>
      </c>
      <c r="L626" s="1">
        <f t="shared" si="183"/>
        <v>0.01</v>
      </c>
      <c r="M626" s="4" t="e">
        <f t="shared" si="184"/>
        <v>#NUM!</v>
      </c>
      <c r="N626" s="3" t="e">
        <f t="shared" si="185"/>
        <v>#NUM!</v>
      </c>
      <c r="O626" s="1">
        <f t="shared" si="186"/>
        <v>1.5473361061596353E-2</v>
      </c>
      <c r="P626" s="2" t="e">
        <f t="shared" si="187"/>
        <v>#NUM!</v>
      </c>
      <c r="Q626" s="1" t="e">
        <f t="shared" si="188"/>
        <v>#NUM!</v>
      </c>
      <c r="R626" s="1" t="e">
        <f t="shared" si="189"/>
        <v>#NUM!</v>
      </c>
    </row>
    <row r="627" spans="1:18" x14ac:dyDescent="0.25">
      <c r="A627" s="1">
        <f t="shared" si="173"/>
        <v>7.3440000000000047</v>
      </c>
      <c r="B627" s="2">
        <f t="shared" si="190"/>
        <v>0.61200000000000043</v>
      </c>
      <c r="C627" s="2">
        <f t="shared" si="174"/>
        <v>-0.27866666666666712</v>
      </c>
      <c r="D627" s="2" t="e">
        <f t="shared" si="175"/>
        <v>#NUM!</v>
      </c>
      <c r="E627" s="3" t="e">
        <f t="shared" si="176"/>
        <v>#NUM!</v>
      </c>
      <c r="F627" s="2" t="e">
        <f t="shared" si="177"/>
        <v>#NUM!</v>
      </c>
      <c r="G627" s="3" t="e">
        <f t="shared" si="178"/>
        <v>#NUM!</v>
      </c>
      <c r="H627" s="3" t="e">
        <f t="shared" si="179"/>
        <v>#NUM!</v>
      </c>
      <c r="I627" s="3" t="e">
        <f t="shared" si="180"/>
        <v>#NUM!</v>
      </c>
      <c r="J627" s="1">
        <f t="shared" si="181"/>
        <v>0.01</v>
      </c>
      <c r="K627" s="1">
        <f t="shared" si="182"/>
        <v>1.4859</v>
      </c>
      <c r="L627" s="1">
        <f t="shared" si="183"/>
        <v>0.01</v>
      </c>
      <c r="M627" s="4" t="e">
        <f t="shared" si="184"/>
        <v>#NUM!</v>
      </c>
      <c r="N627" s="3" t="e">
        <f t="shared" si="185"/>
        <v>#NUM!</v>
      </c>
      <c r="O627" s="1">
        <f t="shared" si="186"/>
        <v>1.5473361061596353E-2</v>
      </c>
      <c r="P627" s="2" t="e">
        <f t="shared" si="187"/>
        <v>#NUM!</v>
      </c>
      <c r="Q627" s="1" t="e">
        <f t="shared" si="188"/>
        <v>#NUM!</v>
      </c>
      <c r="R627" s="1" t="e">
        <f t="shared" si="189"/>
        <v>#NUM!</v>
      </c>
    </row>
    <row r="628" spans="1:18" x14ac:dyDescent="0.25">
      <c r="A628" s="1">
        <f t="shared" si="173"/>
        <v>7.3560000000000052</v>
      </c>
      <c r="B628" s="2">
        <f t="shared" si="190"/>
        <v>0.61300000000000043</v>
      </c>
      <c r="C628" s="2">
        <f t="shared" si="174"/>
        <v>-0.27966666666666712</v>
      </c>
      <c r="D628" s="2" t="e">
        <f t="shared" si="175"/>
        <v>#NUM!</v>
      </c>
      <c r="E628" s="3" t="e">
        <f t="shared" si="176"/>
        <v>#NUM!</v>
      </c>
      <c r="F628" s="2" t="e">
        <f t="shared" si="177"/>
        <v>#NUM!</v>
      </c>
      <c r="G628" s="3" t="e">
        <f t="shared" si="178"/>
        <v>#NUM!</v>
      </c>
      <c r="H628" s="3" t="e">
        <f t="shared" si="179"/>
        <v>#NUM!</v>
      </c>
      <c r="I628" s="3" t="e">
        <f t="shared" si="180"/>
        <v>#NUM!</v>
      </c>
      <c r="J628" s="1">
        <f t="shared" si="181"/>
        <v>0.01</v>
      </c>
      <c r="K628" s="1">
        <f t="shared" si="182"/>
        <v>1.4859</v>
      </c>
      <c r="L628" s="1">
        <f t="shared" si="183"/>
        <v>0.01</v>
      </c>
      <c r="M628" s="4" t="e">
        <f t="shared" si="184"/>
        <v>#NUM!</v>
      </c>
      <c r="N628" s="3" t="e">
        <f t="shared" si="185"/>
        <v>#NUM!</v>
      </c>
      <c r="O628" s="1">
        <f t="shared" si="186"/>
        <v>1.5473361061596353E-2</v>
      </c>
      <c r="P628" s="2" t="e">
        <f t="shared" si="187"/>
        <v>#NUM!</v>
      </c>
      <c r="Q628" s="1" t="e">
        <f t="shared" si="188"/>
        <v>#NUM!</v>
      </c>
      <c r="R628" s="1" t="e">
        <f t="shared" si="189"/>
        <v>#NUM!</v>
      </c>
    </row>
    <row r="629" spans="1:18" x14ac:dyDescent="0.25">
      <c r="A629" s="1">
        <f t="shared" si="173"/>
        <v>7.3680000000000057</v>
      </c>
      <c r="B629" s="2">
        <f t="shared" si="190"/>
        <v>0.61400000000000043</v>
      </c>
      <c r="C629" s="2">
        <f t="shared" si="174"/>
        <v>-0.28066666666666712</v>
      </c>
      <c r="D629" s="2" t="e">
        <f t="shared" si="175"/>
        <v>#NUM!</v>
      </c>
      <c r="E629" s="3" t="e">
        <f t="shared" si="176"/>
        <v>#NUM!</v>
      </c>
      <c r="F629" s="2" t="e">
        <f t="shared" si="177"/>
        <v>#NUM!</v>
      </c>
      <c r="G629" s="3" t="e">
        <f t="shared" si="178"/>
        <v>#NUM!</v>
      </c>
      <c r="H629" s="3" t="e">
        <f t="shared" si="179"/>
        <v>#NUM!</v>
      </c>
      <c r="I629" s="3" t="e">
        <f t="shared" si="180"/>
        <v>#NUM!</v>
      </c>
      <c r="J629" s="1">
        <f t="shared" si="181"/>
        <v>0.01</v>
      </c>
      <c r="K629" s="1">
        <f t="shared" si="182"/>
        <v>1.4859</v>
      </c>
      <c r="L629" s="1">
        <f t="shared" si="183"/>
        <v>0.01</v>
      </c>
      <c r="M629" s="4" t="e">
        <f t="shared" si="184"/>
        <v>#NUM!</v>
      </c>
      <c r="N629" s="3" t="e">
        <f t="shared" si="185"/>
        <v>#NUM!</v>
      </c>
      <c r="O629" s="1">
        <f t="shared" si="186"/>
        <v>1.5473361061596353E-2</v>
      </c>
      <c r="P629" s="2" t="e">
        <f t="shared" si="187"/>
        <v>#NUM!</v>
      </c>
      <c r="Q629" s="1" t="e">
        <f t="shared" si="188"/>
        <v>#NUM!</v>
      </c>
      <c r="R629" s="1" t="e">
        <f t="shared" si="189"/>
        <v>#NUM!</v>
      </c>
    </row>
    <row r="630" spans="1:18" x14ac:dyDescent="0.25">
      <c r="A630" s="1">
        <f t="shared" si="173"/>
        <v>7.3800000000000052</v>
      </c>
      <c r="B630" s="2">
        <f t="shared" si="190"/>
        <v>0.61500000000000044</v>
      </c>
      <c r="C630" s="2">
        <f t="shared" si="174"/>
        <v>-0.28166666666666712</v>
      </c>
      <c r="D630" s="2" t="e">
        <f t="shared" si="175"/>
        <v>#NUM!</v>
      </c>
      <c r="E630" s="3" t="e">
        <f t="shared" si="176"/>
        <v>#NUM!</v>
      </c>
      <c r="F630" s="2" t="e">
        <f t="shared" si="177"/>
        <v>#NUM!</v>
      </c>
      <c r="G630" s="3" t="e">
        <f t="shared" si="178"/>
        <v>#NUM!</v>
      </c>
      <c r="H630" s="3" t="e">
        <f t="shared" si="179"/>
        <v>#NUM!</v>
      </c>
      <c r="I630" s="3" t="e">
        <f t="shared" si="180"/>
        <v>#NUM!</v>
      </c>
      <c r="J630" s="1">
        <f t="shared" si="181"/>
        <v>0.01</v>
      </c>
      <c r="K630" s="1">
        <f t="shared" si="182"/>
        <v>1.4859</v>
      </c>
      <c r="L630" s="1">
        <f t="shared" si="183"/>
        <v>0.01</v>
      </c>
      <c r="M630" s="4" t="e">
        <f t="shared" si="184"/>
        <v>#NUM!</v>
      </c>
      <c r="N630" s="3" t="e">
        <f t="shared" si="185"/>
        <v>#NUM!</v>
      </c>
      <c r="O630" s="1">
        <f t="shared" si="186"/>
        <v>1.5473361061596353E-2</v>
      </c>
      <c r="P630" s="2" t="e">
        <f t="shared" si="187"/>
        <v>#NUM!</v>
      </c>
      <c r="Q630" s="1" t="e">
        <f t="shared" si="188"/>
        <v>#NUM!</v>
      </c>
      <c r="R630" s="1" t="e">
        <f t="shared" si="189"/>
        <v>#NUM!</v>
      </c>
    </row>
    <row r="631" spans="1:18" x14ac:dyDescent="0.25">
      <c r="A631" s="1">
        <f t="shared" si="173"/>
        <v>7.3920000000000048</v>
      </c>
      <c r="B631" s="2">
        <f t="shared" si="190"/>
        <v>0.61600000000000044</v>
      </c>
      <c r="C631" s="2">
        <f t="shared" si="174"/>
        <v>-0.28266666666666712</v>
      </c>
      <c r="D631" s="2" t="e">
        <f t="shared" si="175"/>
        <v>#NUM!</v>
      </c>
      <c r="E631" s="3" t="e">
        <f t="shared" si="176"/>
        <v>#NUM!</v>
      </c>
      <c r="F631" s="2" t="e">
        <f t="shared" si="177"/>
        <v>#NUM!</v>
      </c>
      <c r="G631" s="3" t="e">
        <f t="shared" si="178"/>
        <v>#NUM!</v>
      </c>
      <c r="H631" s="3" t="e">
        <f t="shared" si="179"/>
        <v>#NUM!</v>
      </c>
      <c r="I631" s="3" t="e">
        <f t="shared" si="180"/>
        <v>#NUM!</v>
      </c>
      <c r="J631" s="1">
        <f t="shared" si="181"/>
        <v>0.01</v>
      </c>
      <c r="K631" s="1">
        <f t="shared" si="182"/>
        <v>1.4859</v>
      </c>
      <c r="L631" s="1">
        <f t="shared" si="183"/>
        <v>0.01</v>
      </c>
      <c r="M631" s="4" t="e">
        <f t="shared" si="184"/>
        <v>#NUM!</v>
      </c>
      <c r="N631" s="3" t="e">
        <f t="shared" si="185"/>
        <v>#NUM!</v>
      </c>
      <c r="O631" s="1">
        <f t="shared" si="186"/>
        <v>1.5473361061596353E-2</v>
      </c>
      <c r="P631" s="2" t="e">
        <f t="shared" si="187"/>
        <v>#NUM!</v>
      </c>
      <c r="Q631" s="1" t="e">
        <f t="shared" si="188"/>
        <v>#NUM!</v>
      </c>
      <c r="R631" s="1" t="e">
        <f t="shared" si="189"/>
        <v>#NUM!</v>
      </c>
    </row>
    <row r="632" spans="1:18" x14ac:dyDescent="0.25">
      <c r="A632" s="1">
        <f t="shared" si="173"/>
        <v>7.4040000000000052</v>
      </c>
      <c r="B632" s="2">
        <f t="shared" si="190"/>
        <v>0.61700000000000044</v>
      </c>
      <c r="C632" s="2">
        <f t="shared" si="174"/>
        <v>-0.28366666666666712</v>
      </c>
      <c r="D632" s="2" t="e">
        <f t="shared" si="175"/>
        <v>#NUM!</v>
      </c>
      <c r="E632" s="3" t="e">
        <f t="shared" si="176"/>
        <v>#NUM!</v>
      </c>
      <c r="F632" s="2" t="e">
        <f t="shared" si="177"/>
        <v>#NUM!</v>
      </c>
      <c r="G632" s="3" t="e">
        <f t="shared" si="178"/>
        <v>#NUM!</v>
      </c>
      <c r="H632" s="3" t="e">
        <f t="shared" si="179"/>
        <v>#NUM!</v>
      </c>
      <c r="I632" s="3" t="e">
        <f t="shared" si="180"/>
        <v>#NUM!</v>
      </c>
      <c r="J632" s="1">
        <f t="shared" si="181"/>
        <v>0.01</v>
      </c>
      <c r="K632" s="1">
        <f t="shared" si="182"/>
        <v>1.4859</v>
      </c>
      <c r="L632" s="1">
        <f t="shared" si="183"/>
        <v>0.01</v>
      </c>
      <c r="M632" s="4" t="e">
        <f t="shared" si="184"/>
        <v>#NUM!</v>
      </c>
      <c r="N632" s="3" t="e">
        <f t="shared" si="185"/>
        <v>#NUM!</v>
      </c>
      <c r="O632" s="1">
        <f t="shared" si="186"/>
        <v>1.5473361061596353E-2</v>
      </c>
      <c r="P632" s="2" t="e">
        <f t="shared" si="187"/>
        <v>#NUM!</v>
      </c>
      <c r="Q632" s="1" t="e">
        <f t="shared" si="188"/>
        <v>#NUM!</v>
      </c>
      <c r="R632" s="1" t="e">
        <f t="shared" si="189"/>
        <v>#NUM!</v>
      </c>
    </row>
    <row r="633" spans="1:18" x14ac:dyDescent="0.25">
      <c r="A633" s="1">
        <f t="shared" si="173"/>
        <v>7.4160000000000057</v>
      </c>
      <c r="B633" s="2">
        <f t="shared" si="190"/>
        <v>0.61800000000000044</v>
      </c>
      <c r="C633" s="2">
        <f t="shared" si="174"/>
        <v>-0.28466666666666712</v>
      </c>
      <c r="D633" s="2" t="e">
        <f t="shared" si="175"/>
        <v>#NUM!</v>
      </c>
      <c r="E633" s="3" t="e">
        <f t="shared" si="176"/>
        <v>#NUM!</v>
      </c>
      <c r="F633" s="2" t="e">
        <f t="shared" si="177"/>
        <v>#NUM!</v>
      </c>
      <c r="G633" s="3" t="e">
        <f t="shared" si="178"/>
        <v>#NUM!</v>
      </c>
      <c r="H633" s="3" t="e">
        <f t="shared" si="179"/>
        <v>#NUM!</v>
      </c>
      <c r="I633" s="3" t="e">
        <f t="shared" si="180"/>
        <v>#NUM!</v>
      </c>
      <c r="J633" s="1">
        <f t="shared" si="181"/>
        <v>0.01</v>
      </c>
      <c r="K633" s="1">
        <f t="shared" si="182"/>
        <v>1.4859</v>
      </c>
      <c r="L633" s="1">
        <f t="shared" si="183"/>
        <v>0.01</v>
      </c>
      <c r="M633" s="4" t="e">
        <f t="shared" si="184"/>
        <v>#NUM!</v>
      </c>
      <c r="N633" s="3" t="e">
        <f t="shared" si="185"/>
        <v>#NUM!</v>
      </c>
      <c r="O633" s="1">
        <f t="shared" si="186"/>
        <v>1.5473361061596353E-2</v>
      </c>
      <c r="P633" s="2" t="e">
        <f t="shared" si="187"/>
        <v>#NUM!</v>
      </c>
      <c r="Q633" s="1" t="e">
        <f t="shared" si="188"/>
        <v>#NUM!</v>
      </c>
      <c r="R633" s="1" t="e">
        <f t="shared" si="189"/>
        <v>#NUM!</v>
      </c>
    </row>
    <row r="634" spans="1:18" x14ac:dyDescent="0.25">
      <c r="A634" s="1">
        <f t="shared" si="173"/>
        <v>7.4280000000000053</v>
      </c>
      <c r="B634" s="2">
        <f t="shared" si="190"/>
        <v>0.61900000000000044</v>
      </c>
      <c r="C634" s="2">
        <f t="shared" si="174"/>
        <v>-0.28566666666666712</v>
      </c>
      <c r="D634" s="2" t="e">
        <f t="shared" si="175"/>
        <v>#NUM!</v>
      </c>
      <c r="E634" s="3" t="e">
        <f t="shared" si="176"/>
        <v>#NUM!</v>
      </c>
      <c r="F634" s="2" t="e">
        <f t="shared" si="177"/>
        <v>#NUM!</v>
      </c>
      <c r="G634" s="3" t="e">
        <f t="shared" si="178"/>
        <v>#NUM!</v>
      </c>
      <c r="H634" s="3" t="e">
        <f t="shared" si="179"/>
        <v>#NUM!</v>
      </c>
      <c r="I634" s="3" t="e">
        <f t="shared" si="180"/>
        <v>#NUM!</v>
      </c>
      <c r="J634" s="1">
        <f t="shared" si="181"/>
        <v>0.01</v>
      </c>
      <c r="K634" s="1">
        <f t="shared" si="182"/>
        <v>1.4859</v>
      </c>
      <c r="L634" s="1">
        <f t="shared" si="183"/>
        <v>0.01</v>
      </c>
      <c r="M634" s="4" t="e">
        <f t="shared" si="184"/>
        <v>#NUM!</v>
      </c>
      <c r="N634" s="3" t="e">
        <f t="shared" si="185"/>
        <v>#NUM!</v>
      </c>
      <c r="O634" s="1">
        <f t="shared" si="186"/>
        <v>1.5473361061596353E-2</v>
      </c>
      <c r="P634" s="2" t="e">
        <f t="shared" si="187"/>
        <v>#NUM!</v>
      </c>
      <c r="Q634" s="1" t="e">
        <f t="shared" si="188"/>
        <v>#NUM!</v>
      </c>
      <c r="R634" s="1" t="e">
        <f t="shared" si="189"/>
        <v>#NUM!</v>
      </c>
    </row>
    <row r="635" spans="1:18" x14ac:dyDescent="0.25">
      <c r="A635" s="1">
        <f t="shared" si="173"/>
        <v>7.4400000000000048</v>
      </c>
      <c r="B635" s="2">
        <f t="shared" si="190"/>
        <v>0.62000000000000044</v>
      </c>
      <c r="C635" s="2">
        <f t="shared" si="174"/>
        <v>-0.28666666666666712</v>
      </c>
      <c r="D635" s="2" t="e">
        <f t="shared" si="175"/>
        <v>#NUM!</v>
      </c>
      <c r="E635" s="3" t="e">
        <f t="shared" si="176"/>
        <v>#NUM!</v>
      </c>
      <c r="F635" s="2" t="e">
        <f t="shared" si="177"/>
        <v>#NUM!</v>
      </c>
      <c r="G635" s="3" t="e">
        <f t="shared" si="178"/>
        <v>#NUM!</v>
      </c>
      <c r="H635" s="3" t="e">
        <f t="shared" si="179"/>
        <v>#NUM!</v>
      </c>
      <c r="I635" s="3" t="e">
        <f t="shared" si="180"/>
        <v>#NUM!</v>
      </c>
      <c r="J635" s="1">
        <f t="shared" si="181"/>
        <v>0.01</v>
      </c>
      <c r="K635" s="1">
        <f t="shared" si="182"/>
        <v>1.4859</v>
      </c>
      <c r="L635" s="1">
        <f t="shared" si="183"/>
        <v>0.01</v>
      </c>
      <c r="M635" s="4" t="e">
        <f t="shared" si="184"/>
        <v>#NUM!</v>
      </c>
      <c r="N635" s="3" t="e">
        <f t="shared" si="185"/>
        <v>#NUM!</v>
      </c>
      <c r="O635" s="1">
        <f t="shared" si="186"/>
        <v>1.5473361061596353E-2</v>
      </c>
      <c r="P635" s="2" t="e">
        <f t="shared" si="187"/>
        <v>#NUM!</v>
      </c>
      <c r="Q635" s="1" t="e">
        <f t="shared" si="188"/>
        <v>#NUM!</v>
      </c>
      <c r="R635" s="1" t="e">
        <f t="shared" si="189"/>
        <v>#NUM!</v>
      </c>
    </row>
    <row r="636" spans="1:18" x14ac:dyDescent="0.25">
      <c r="A636" s="1">
        <f t="shared" si="173"/>
        <v>7.4520000000000053</v>
      </c>
      <c r="B636" s="2">
        <f t="shared" si="190"/>
        <v>0.62100000000000044</v>
      </c>
      <c r="C636" s="2">
        <f t="shared" si="174"/>
        <v>-0.28766666666666713</v>
      </c>
      <c r="D636" s="2" t="e">
        <f t="shared" si="175"/>
        <v>#NUM!</v>
      </c>
      <c r="E636" s="3" t="e">
        <f t="shared" si="176"/>
        <v>#NUM!</v>
      </c>
      <c r="F636" s="2" t="e">
        <f t="shared" si="177"/>
        <v>#NUM!</v>
      </c>
      <c r="G636" s="3" t="e">
        <f t="shared" si="178"/>
        <v>#NUM!</v>
      </c>
      <c r="H636" s="3" t="e">
        <f t="shared" si="179"/>
        <v>#NUM!</v>
      </c>
      <c r="I636" s="3" t="e">
        <f t="shared" si="180"/>
        <v>#NUM!</v>
      </c>
      <c r="J636" s="1">
        <f t="shared" si="181"/>
        <v>0.01</v>
      </c>
      <c r="K636" s="1">
        <f t="shared" si="182"/>
        <v>1.4859</v>
      </c>
      <c r="L636" s="1">
        <f t="shared" si="183"/>
        <v>0.01</v>
      </c>
      <c r="M636" s="4" t="e">
        <f t="shared" si="184"/>
        <v>#NUM!</v>
      </c>
      <c r="N636" s="3" t="e">
        <f t="shared" si="185"/>
        <v>#NUM!</v>
      </c>
      <c r="O636" s="1">
        <f t="shared" si="186"/>
        <v>1.5473361061596353E-2</v>
      </c>
      <c r="P636" s="2" t="e">
        <f t="shared" si="187"/>
        <v>#NUM!</v>
      </c>
      <c r="Q636" s="1" t="e">
        <f t="shared" si="188"/>
        <v>#NUM!</v>
      </c>
      <c r="R636" s="1" t="e">
        <f t="shared" si="189"/>
        <v>#NUM!</v>
      </c>
    </row>
    <row r="637" spans="1:18" x14ac:dyDescent="0.25">
      <c r="A637" s="1">
        <f t="shared" si="173"/>
        <v>7.4640000000000057</v>
      </c>
      <c r="B637" s="2">
        <f t="shared" si="190"/>
        <v>0.62200000000000044</v>
      </c>
      <c r="C637" s="2">
        <f t="shared" si="174"/>
        <v>-0.28866666666666713</v>
      </c>
      <c r="D637" s="2" t="e">
        <f t="shared" si="175"/>
        <v>#NUM!</v>
      </c>
      <c r="E637" s="3" t="e">
        <f t="shared" si="176"/>
        <v>#NUM!</v>
      </c>
      <c r="F637" s="2" t="e">
        <f t="shared" si="177"/>
        <v>#NUM!</v>
      </c>
      <c r="G637" s="3" t="e">
        <f t="shared" si="178"/>
        <v>#NUM!</v>
      </c>
      <c r="H637" s="3" t="e">
        <f t="shared" si="179"/>
        <v>#NUM!</v>
      </c>
      <c r="I637" s="3" t="e">
        <f t="shared" si="180"/>
        <v>#NUM!</v>
      </c>
      <c r="J637" s="1">
        <f t="shared" si="181"/>
        <v>0.01</v>
      </c>
      <c r="K637" s="1">
        <f t="shared" si="182"/>
        <v>1.4859</v>
      </c>
      <c r="L637" s="1">
        <f t="shared" si="183"/>
        <v>0.01</v>
      </c>
      <c r="M637" s="4" t="e">
        <f t="shared" si="184"/>
        <v>#NUM!</v>
      </c>
      <c r="N637" s="3" t="e">
        <f t="shared" si="185"/>
        <v>#NUM!</v>
      </c>
      <c r="O637" s="1">
        <f t="shared" si="186"/>
        <v>1.5473361061596353E-2</v>
      </c>
      <c r="P637" s="2" t="e">
        <f t="shared" si="187"/>
        <v>#NUM!</v>
      </c>
      <c r="Q637" s="1" t="e">
        <f t="shared" si="188"/>
        <v>#NUM!</v>
      </c>
      <c r="R637" s="1" t="e">
        <f t="shared" si="189"/>
        <v>#NUM!</v>
      </c>
    </row>
    <row r="638" spans="1:18" x14ac:dyDescent="0.25">
      <c r="A638" s="1">
        <f t="shared" si="173"/>
        <v>7.4760000000000053</v>
      </c>
      <c r="B638" s="2">
        <f t="shared" si="190"/>
        <v>0.62300000000000044</v>
      </c>
      <c r="C638" s="2">
        <f t="shared" si="174"/>
        <v>-0.28966666666666713</v>
      </c>
      <c r="D638" s="2" t="e">
        <f t="shared" si="175"/>
        <v>#NUM!</v>
      </c>
      <c r="E638" s="3" t="e">
        <f t="shared" si="176"/>
        <v>#NUM!</v>
      </c>
      <c r="F638" s="2" t="e">
        <f t="shared" si="177"/>
        <v>#NUM!</v>
      </c>
      <c r="G638" s="3" t="e">
        <f t="shared" si="178"/>
        <v>#NUM!</v>
      </c>
      <c r="H638" s="3" t="e">
        <f t="shared" si="179"/>
        <v>#NUM!</v>
      </c>
      <c r="I638" s="3" t="e">
        <f t="shared" si="180"/>
        <v>#NUM!</v>
      </c>
      <c r="J638" s="1">
        <f t="shared" si="181"/>
        <v>0.01</v>
      </c>
      <c r="K638" s="1">
        <f t="shared" si="182"/>
        <v>1.4859</v>
      </c>
      <c r="L638" s="1">
        <f t="shared" si="183"/>
        <v>0.01</v>
      </c>
      <c r="M638" s="4" t="e">
        <f t="shared" si="184"/>
        <v>#NUM!</v>
      </c>
      <c r="N638" s="3" t="e">
        <f t="shared" si="185"/>
        <v>#NUM!</v>
      </c>
      <c r="O638" s="1">
        <f t="shared" si="186"/>
        <v>1.5473361061596353E-2</v>
      </c>
      <c r="P638" s="2" t="e">
        <f t="shared" si="187"/>
        <v>#NUM!</v>
      </c>
      <c r="Q638" s="1" t="e">
        <f t="shared" si="188"/>
        <v>#NUM!</v>
      </c>
      <c r="R638" s="1" t="e">
        <f t="shared" si="189"/>
        <v>#NUM!</v>
      </c>
    </row>
    <row r="639" spans="1:18" x14ac:dyDescent="0.25">
      <c r="A639" s="1">
        <f t="shared" si="173"/>
        <v>7.4880000000000049</v>
      </c>
      <c r="B639" s="2">
        <f t="shared" si="190"/>
        <v>0.62400000000000044</v>
      </c>
      <c r="C639" s="2">
        <f t="shared" si="174"/>
        <v>-0.29066666666666713</v>
      </c>
      <c r="D639" s="2" t="e">
        <f t="shared" si="175"/>
        <v>#NUM!</v>
      </c>
      <c r="E639" s="3" t="e">
        <f t="shared" si="176"/>
        <v>#NUM!</v>
      </c>
      <c r="F639" s="2" t="e">
        <f t="shared" si="177"/>
        <v>#NUM!</v>
      </c>
      <c r="G639" s="3" t="e">
        <f t="shared" si="178"/>
        <v>#NUM!</v>
      </c>
      <c r="H639" s="3" t="e">
        <f t="shared" si="179"/>
        <v>#NUM!</v>
      </c>
      <c r="I639" s="3" t="e">
        <f t="shared" si="180"/>
        <v>#NUM!</v>
      </c>
      <c r="J639" s="1">
        <f t="shared" si="181"/>
        <v>0.01</v>
      </c>
      <c r="K639" s="1">
        <f t="shared" si="182"/>
        <v>1.4859</v>
      </c>
      <c r="L639" s="1">
        <f t="shared" si="183"/>
        <v>0.01</v>
      </c>
      <c r="M639" s="4" t="e">
        <f t="shared" si="184"/>
        <v>#NUM!</v>
      </c>
      <c r="N639" s="3" t="e">
        <f t="shared" si="185"/>
        <v>#NUM!</v>
      </c>
      <c r="O639" s="1">
        <f t="shared" si="186"/>
        <v>1.5473361061596353E-2</v>
      </c>
      <c r="P639" s="2" t="e">
        <f t="shared" si="187"/>
        <v>#NUM!</v>
      </c>
      <c r="Q639" s="1" t="e">
        <f t="shared" si="188"/>
        <v>#NUM!</v>
      </c>
      <c r="R639" s="1" t="e">
        <f t="shared" si="189"/>
        <v>#NUM!</v>
      </c>
    </row>
    <row r="640" spans="1:18" x14ac:dyDescent="0.25">
      <c r="A640" s="1">
        <f t="shared" si="173"/>
        <v>7.5000000000000053</v>
      </c>
      <c r="B640" s="2">
        <f t="shared" si="190"/>
        <v>0.62500000000000044</v>
      </c>
      <c r="C640" s="2">
        <f t="shared" si="174"/>
        <v>-0.29166666666666713</v>
      </c>
      <c r="D640" s="2" t="e">
        <f t="shared" si="175"/>
        <v>#NUM!</v>
      </c>
      <c r="E640" s="3" t="e">
        <f t="shared" si="176"/>
        <v>#NUM!</v>
      </c>
      <c r="F640" s="2" t="e">
        <f t="shared" si="177"/>
        <v>#NUM!</v>
      </c>
      <c r="G640" s="3" t="e">
        <f t="shared" si="178"/>
        <v>#NUM!</v>
      </c>
      <c r="H640" s="3" t="e">
        <f t="shared" si="179"/>
        <v>#NUM!</v>
      </c>
      <c r="I640" s="3" t="e">
        <f t="shared" si="180"/>
        <v>#NUM!</v>
      </c>
      <c r="J640" s="1">
        <f t="shared" si="181"/>
        <v>0.01</v>
      </c>
      <c r="K640" s="1">
        <f t="shared" si="182"/>
        <v>1.4859</v>
      </c>
      <c r="L640" s="1">
        <f t="shared" si="183"/>
        <v>0.01</v>
      </c>
      <c r="M640" s="4" t="e">
        <f t="shared" si="184"/>
        <v>#NUM!</v>
      </c>
      <c r="N640" s="3" t="e">
        <f t="shared" si="185"/>
        <v>#NUM!</v>
      </c>
      <c r="O640" s="1">
        <f t="shared" si="186"/>
        <v>1.5473361061596353E-2</v>
      </c>
      <c r="P640" s="2" t="e">
        <f t="shared" si="187"/>
        <v>#NUM!</v>
      </c>
      <c r="Q640" s="1" t="e">
        <f t="shared" si="188"/>
        <v>#NUM!</v>
      </c>
      <c r="R640" s="1" t="e">
        <f t="shared" si="189"/>
        <v>#NUM!</v>
      </c>
    </row>
    <row r="641" spans="1:18" x14ac:dyDescent="0.25">
      <c r="A641" s="1">
        <f t="shared" si="173"/>
        <v>7.5120000000000058</v>
      </c>
      <c r="B641" s="2">
        <f t="shared" si="190"/>
        <v>0.62600000000000044</v>
      </c>
      <c r="C641" s="2">
        <f t="shared" si="174"/>
        <v>-0.29266666666666713</v>
      </c>
      <c r="D641" s="2" t="e">
        <f t="shared" si="175"/>
        <v>#NUM!</v>
      </c>
      <c r="E641" s="3" t="e">
        <f t="shared" si="176"/>
        <v>#NUM!</v>
      </c>
      <c r="F641" s="2" t="e">
        <f t="shared" si="177"/>
        <v>#NUM!</v>
      </c>
      <c r="G641" s="3" t="e">
        <f t="shared" si="178"/>
        <v>#NUM!</v>
      </c>
      <c r="H641" s="3" t="e">
        <f t="shared" si="179"/>
        <v>#NUM!</v>
      </c>
      <c r="I641" s="3" t="e">
        <f t="shared" si="180"/>
        <v>#NUM!</v>
      </c>
      <c r="J641" s="1">
        <f t="shared" si="181"/>
        <v>0.01</v>
      </c>
      <c r="K641" s="1">
        <f t="shared" si="182"/>
        <v>1.4859</v>
      </c>
      <c r="L641" s="1">
        <f t="shared" si="183"/>
        <v>0.01</v>
      </c>
      <c r="M641" s="4" t="e">
        <f t="shared" si="184"/>
        <v>#NUM!</v>
      </c>
      <c r="N641" s="3" t="e">
        <f t="shared" si="185"/>
        <v>#NUM!</v>
      </c>
      <c r="O641" s="1">
        <f t="shared" si="186"/>
        <v>1.5473361061596353E-2</v>
      </c>
      <c r="P641" s="2" t="e">
        <f t="shared" si="187"/>
        <v>#NUM!</v>
      </c>
      <c r="Q641" s="1" t="e">
        <f t="shared" si="188"/>
        <v>#NUM!</v>
      </c>
      <c r="R641" s="1" t="e">
        <f t="shared" si="189"/>
        <v>#NUM!</v>
      </c>
    </row>
    <row r="642" spans="1:18" x14ac:dyDescent="0.25">
      <c r="A642" s="1">
        <f t="shared" si="173"/>
        <v>7.5240000000000054</v>
      </c>
      <c r="B642" s="2">
        <f t="shared" si="190"/>
        <v>0.62700000000000045</v>
      </c>
      <c r="C642" s="2">
        <f t="shared" si="174"/>
        <v>-0.29366666666666713</v>
      </c>
      <c r="D642" s="2" t="e">
        <f t="shared" si="175"/>
        <v>#NUM!</v>
      </c>
      <c r="E642" s="3" t="e">
        <f t="shared" si="176"/>
        <v>#NUM!</v>
      </c>
      <c r="F642" s="2" t="e">
        <f t="shared" si="177"/>
        <v>#NUM!</v>
      </c>
      <c r="G642" s="3" t="e">
        <f t="shared" si="178"/>
        <v>#NUM!</v>
      </c>
      <c r="H642" s="3" t="e">
        <f t="shared" si="179"/>
        <v>#NUM!</v>
      </c>
      <c r="I642" s="3" t="e">
        <f t="shared" si="180"/>
        <v>#NUM!</v>
      </c>
      <c r="J642" s="1">
        <f t="shared" si="181"/>
        <v>0.01</v>
      </c>
      <c r="K642" s="1">
        <f t="shared" si="182"/>
        <v>1.4859</v>
      </c>
      <c r="L642" s="1">
        <f t="shared" si="183"/>
        <v>0.01</v>
      </c>
      <c r="M642" s="4" t="e">
        <f t="shared" si="184"/>
        <v>#NUM!</v>
      </c>
      <c r="N642" s="3" t="e">
        <f t="shared" si="185"/>
        <v>#NUM!</v>
      </c>
      <c r="O642" s="1">
        <f t="shared" si="186"/>
        <v>1.5473361061596353E-2</v>
      </c>
      <c r="P642" s="2" t="e">
        <f t="shared" si="187"/>
        <v>#NUM!</v>
      </c>
      <c r="Q642" s="1" t="e">
        <f t="shared" si="188"/>
        <v>#NUM!</v>
      </c>
      <c r="R642" s="1" t="e">
        <f t="shared" si="189"/>
        <v>#NUM!</v>
      </c>
    </row>
    <row r="643" spans="1:18" x14ac:dyDescent="0.25">
      <c r="A643" s="1">
        <f t="shared" ref="A643:A706" si="191">B643*12</f>
        <v>7.5360000000000049</v>
      </c>
      <c r="B643" s="2">
        <f t="shared" si="190"/>
        <v>0.62800000000000045</v>
      </c>
      <c r="C643" s="2">
        <f t="shared" ref="C643:C706" si="192">IF(B643&lt;D$10,B643,2*D$10-B643)</f>
        <v>-0.29466666666666713</v>
      </c>
      <c r="D643" s="2" t="e">
        <f t="shared" ref="D643:D706" si="193">2*ACOS((D$10-C643)/D$10)</f>
        <v>#NUM!</v>
      </c>
      <c r="E643" s="3" t="e">
        <f t="shared" ref="E643:E706" si="194">D$10^2*(D643-SIN(D643))/2</f>
        <v>#NUM!</v>
      </c>
      <c r="F643" s="2" t="e">
        <f t="shared" ref="F643:F706" si="195">D$10*D643</f>
        <v>#NUM!</v>
      </c>
      <c r="G643" s="3" t="e">
        <f t="shared" ref="G643:G706" si="196">IF(B643&lt;D$10,E643,3.14159*D$10^2-E643)</f>
        <v>#NUM!</v>
      </c>
      <c r="H643" s="3" t="e">
        <f t="shared" ref="H643:H706" si="197">IF(B643&lt;D$10,F643,2*3.14159*D$10-F643)</f>
        <v>#NUM!</v>
      </c>
      <c r="I643" s="3" t="e">
        <f t="shared" ref="I643:I706" si="198">G643/H643</f>
        <v>#NUM!</v>
      </c>
      <c r="J643" s="1">
        <f t="shared" ref="J643:J706" si="199">D$9</f>
        <v>0.01</v>
      </c>
      <c r="K643" s="1">
        <f t="shared" ref="K643:K706" si="200">D$7</f>
        <v>1.4859</v>
      </c>
      <c r="L643" s="1">
        <f t="shared" ref="L643:L706" si="201">D$8</f>
        <v>0.01</v>
      </c>
      <c r="M643" s="4" t="e">
        <f t="shared" ref="M643:M706" si="202">K643/L643*I643^0.667*J643^0.5</f>
        <v>#NUM!</v>
      </c>
      <c r="N643" s="3" t="e">
        <f t="shared" ref="N643:N706" si="203">G643*M643</f>
        <v>#NUM!</v>
      </c>
      <c r="O643" s="1">
        <f t="shared" ref="O643:O706" si="204">D$6</f>
        <v>1.5473361061596353E-2</v>
      </c>
      <c r="P643" s="2" t="e">
        <f t="shared" ref="P643:P706" si="205">N643/O643</f>
        <v>#NUM!</v>
      </c>
      <c r="Q643" s="1" t="e">
        <f t="shared" ref="Q643:Q706" si="206">IF(P643&gt;1,IF(P642&lt;1,G643,0),0)</f>
        <v>#NUM!</v>
      </c>
      <c r="R643" s="1" t="e">
        <f t="shared" ref="R643:R706" si="207">IF(Q643=0,0,B643)</f>
        <v>#NUM!</v>
      </c>
    </row>
    <row r="644" spans="1:18" x14ac:dyDescent="0.25">
      <c r="A644" s="1">
        <f t="shared" si="191"/>
        <v>7.5480000000000054</v>
      </c>
      <c r="B644" s="2">
        <f t="shared" si="190"/>
        <v>0.62900000000000045</v>
      </c>
      <c r="C644" s="2">
        <f t="shared" si="192"/>
        <v>-0.29566666666666713</v>
      </c>
      <c r="D644" s="2" t="e">
        <f t="shared" si="193"/>
        <v>#NUM!</v>
      </c>
      <c r="E644" s="3" t="e">
        <f t="shared" si="194"/>
        <v>#NUM!</v>
      </c>
      <c r="F644" s="2" t="e">
        <f t="shared" si="195"/>
        <v>#NUM!</v>
      </c>
      <c r="G644" s="3" t="e">
        <f t="shared" si="196"/>
        <v>#NUM!</v>
      </c>
      <c r="H644" s="3" t="e">
        <f t="shared" si="197"/>
        <v>#NUM!</v>
      </c>
      <c r="I644" s="3" t="e">
        <f t="shared" si="198"/>
        <v>#NUM!</v>
      </c>
      <c r="J644" s="1">
        <f t="shared" si="199"/>
        <v>0.01</v>
      </c>
      <c r="K644" s="1">
        <f t="shared" si="200"/>
        <v>1.4859</v>
      </c>
      <c r="L644" s="1">
        <f t="shared" si="201"/>
        <v>0.01</v>
      </c>
      <c r="M644" s="4" t="e">
        <f t="shared" si="202"/>
        <v>#NUM!</v>
      </c>
      <c r="N644" s="3" t="e">
        <f t="shared" si="203"/>
        <v>#NUM!</v>
      </c>
      <c r="O644" s="1">
        <f t="shared" si="204"/>
        <v>1.5473361061596353E-2</v>
      </c>
      <c r="P644" s="2" t="e">
        <f t="shared" si="205"/>
        <v>#NUM!</v>
      </c>
      <c r="Q644" s="1" t="e">
        <f t="shared" si="206"/>
        <v>#NUM!</v>
      </c>
      <c r="R644" s="1" t="e">
        <f t="shared" si="207"/>
        <v>#NUM!</v>
      </c>
    </row>
    <row r="645" spans="1:18" x14ac:dyDescent="0.25">
      <c r="A645" s="1">
        <f t="shared" si="191"/>
        <v>7.5600000000000058</v>
      </c>
      <c r="B645" s="2">
        <f t="shared" si="190"/>
        <v>0.63000000000000045</v>
      </c>
      <c r="C645" s="2">
        <f t="shared" si="192"/>
        <v>-0.29666666666666713</v>
      </c>
      <c r="D645" s="2" t="e">
        <f t="shared" si="193"/>
        <v>#NUM!</v>
      </c>
      <c r="E645" s="3" t="e">
        <f t="shared" si="194"/>
        <v>#NUM!</v>
      </c>
      <c r="F645" s="2" t="e">
        <f t="shared" si="195"/>
        <v>#NUM!</v>
      </c>
      <c r="G645" s="3" t="e">
        <f t="shared" si="196"/>
        <v>#NUM!</v>
      </c>
      <c r="H645" s="3" t="e">
        <f t="shared" si="197"/>
        <v>#NUM!</v>
      </c>
      <c r="I645" s="3" t="e">
        <f t="shared" si="198"/>
        <v>#NUM!</v>
      </c>
      <c r="J645" s="1">
        <f t="shared" si="199"/>
        <v>0.01</v>
      </c>
      <c r="K645" s="1">
        <f t="shared" si="200"/>
        <v>1.4859</v>
      </c>
      <c r="L645" s="1">
        <f t="shared" si="201"/>
        <v>0.01</v>
      </c>
      <c r="M645" s="4" t="e">
        <f t="shared" si="202"/>
        <v>#NUM!</v>
      </c>
      <c r="N645" s="3" t="e">
        <f t="shared" si="203"/>
        <v>#NUM!</v>
      </c>
      <c r="O645" s="1">
        <f t="shared" si="204"/>
        <v>1.5473361061596353E-2</v>
      </c>
      <c r="P645" s="2" t="e">
        <f t="shared" si="205"/>
        <v>#NUM!</v>
      </c>
      <c r="Q645" s="1" t="e">
        <f t="shared" si="206"/>
        <v>#NUM!</v>
      </c>
      <c r="R645" s="1" t="e">
        <f t="shared" si="207"/>
        <v>#NUM!</v>
      </c>
    </row>
    <row r="646" spans="1:18" x14ac:dyDescent="0.25">
      <c r="A646" s="1">
        <f t="shared" si="191"/>
        <v>7.5720000000000054</v>
      </c>
      <c r="B646" s="2">
        <f t="shared" si="190"/>
        <v>0.63100000000000045</v>
      </c>
      <c r="C646" s="2">
        <f t="shared" si="192"/>
        <v>-0.29766666666666713</v>
      </c>
      <c r="D646" s="2" t="e">
        <f t="shared" si="193"/>
        <v>#NUM!</v>
      </c>
      <c r="E646" s="3" t="e">
        <f t="shared" si="194"/>
        <v>#NUM!</v>
      </c>
      <c r="F646" s="2" t="e">
        <f t="shared" si="195"/>
        <v>#NUM!</v>
      </c>
      <c r="G646" s="3" t="e">
        <f t="shared" si="196"/>
        <v>#NUM!</v>
      </c>
      <c r="H646" s="3" t="e">
        <f t="shared" si="197"/>
        <v>#NUM!</v>
      </c>
      <c r="I646" s="3" t="e">
        <f t="shared" si="198"/>
        <v>#NUM!</v>
      </c>
      <c r="J646" s="1">
        <f t="shared" si="199"/>
        <v>0.01</v>
      </c>
      <c r="K646" s="1">
        <f t="shared" si="200"/>
        <v>1.4859</v>
      </c>
      <c r="L646" s="1">
        <f t="shared" si="201"/>
        <v>0.01</v>
      </c>
      <c r="M646" s="4" t="e">
        <f t="shared" si="202"/>
        <v>#NUM!</v>
      </c>
      <c r="N646" s="3" t="e">
        <f t="shared" si="203"/>
        <v>#NUM!</v>
      </c>
      <c r="O646" s="1">
        <f t="shared" si="204"/>
        <v>1.5473361061596353E-2</v>
      </c>
      <c r="P646" s="2" t="e">
        <f t="shared" si="205"/>
        <v>#NUM!</v>
      </c>
      <c r="Q646" s="1" t="e">
        <f t="shared" si="206"/>
        <v>#NUM!</v>
      </c>
      <c r="R646" s="1" t="e">
        <f t="shared" si="207"/>
        <v>#NUM!</v>
      </c>
    </row>
    <row r="647" spans="1:18" x14ac:dyDescent="0.25">
      <c r="A647" s="1">
        <f t="shared" si="191"/>
        <v>7.584000000000005</v>
      </c>
      <c r="B647" s="2">
        <f t="shared" si="190"/>
        <v>0.63200000000000045</v>
      </c>
      <c r="C647" s="2">
        <f t="shared" si="192"/>
        <v>-0.29866666666666714</v>
      </c>
      <c r="D647" s="2" t="e">
        <f t="shared" si="193"/>
        <v>#NUM!</v>
      </c>
      <c r="E647" s="3" t="e">
        <f t="shared" si="194"/>
        <v>#NUM!</v>
      </c>
      <c r="F647" s="2" t="e">
        <f t="shared" si="195"/>
        <v>#NUM!</v>
      </c>
      <c r="G647" s="3" t="e">
        <f t="shared" si="196"/>
        <v>#NUM!</v>
      </c>
      <c r="H647" s="3" t="e">
        <f t="shared" si="197"/>
        <v>#NUM!</v>
      </c>
      <c r="I647" s="3" t="e">
        <f t="shared" si="198"/>
        <v>#NUM!</v>
      </c>
      <c r="J647" s="1">
        <f t="shared" si="199"/>
        <v>0.01</v>
      </c>
      <c r="K647" s="1">
        <f t="shared" si="200"/>
        <v>1.4859</v>
      </c>
      <c r="L647" s="1">
        <f t="shared" si="201"/>
        <v>0.01</v>
      </c>
      <c r="M647" s="4" t="e">
        <f t="shared" si="202"/>
        <v>#NUM!</v>
      </c>
      <c r="N647" s="3" t="e">
        <f t="shared" si="203"/>
        <v>#NUM!</v>
      </c>
      <c r="O647" s="1">
        <f t="shared" si="204"/>
        <v>1.5473361061596353E-2</v>
      </c>
      <c r="P647" s="2" t="e">
        <f t="shared" si="205"/>
        <v>#NUM!</v>
      </c>
      <c r="Q647" s="1" t="e">
        <f t="shared" si="206"/>
        <v>#NUM!</v>
      </c>
      <c r="R647" s="1" t="e">
        <f t="shared" si="207"/>
        <v>#NUM!</v>
      </c>
    </row>
    <row r="648" spans="1:18" x14ac:dyDescent="0.25">
      <c r="A648" s="1">
        <f t="shared" si="191"/>
        <v>7.5960000000000054</v>
      </c>
      <c r="B648" s="2">
        <f t="shared" si="190"/>
        <v>0.63300000000000045</v>
      </c>
      <c r="C648" s="2">
        <f t="shared" si="192"/>
        <v>-0.29966666666666714</v>
      </c>
      <c r="D648" s="2" t="e">
        <f t="shared" si="193"/>
        <v>#NUM!</v>
      </c>
      <c r="E648" s="3" t="e">
        <f t="shared" si="194"/>
        <v>#NUM!</v>
      </c>
      <c r="F648" s="2" t="e">
        <f t="shared" si="195"/>
        <v>#NUM!</v>
      </c>
      <c r="G648" s="3" t="e">
        <f t="shared" si="196"/>
        <v>#NUM!</v>
      </c>
      <c r="H648" s="3" t="e">
        <f t="shared" si="197"/>
        <v>#NUM!</v>
      </c>
      <c r="I648" s="3" t="e">
        <f t="shared" si="198"/>
        <v>#NUM!</v>
      </c>
      <c r="J648" s="1">
        <f t="shared" si="199"/>
        <v>0.01</v>
      </c>
      <c r="K648" s="1">
        <f t="shared" si="200"/>
        <v>1.4859</v>
      </c>
      <c r="L648" s="1">
        <f t="shared" si="201"/>
        <v>0.01</v>
      </c>
      <c r="M648" s="4" t="e">
        <f t="shared" si="202"/>
        <v>#NUM!</v>
      </c>
      <c r="N648" s="3" t="e">
        <f t="shared" si="203"/>
        <v>#NUM!</v>
      </c>
      <c r="O648" s="1">
        <f t="shared" si="204"/>
        <v>1.5473361061596353E-2</v>
      </c>
      <c r="P648" s="2" t="e">
        <f t="shared" si="205"/>
        <v>#NUM!</v>
      </c>
      <c r="Q648" s="1" t="e">
        <f t="shared" si="206"/>
        <v>#NUM!</v>
      </c>
      <c r="R648" s="1" t="e">
        <f t="shared" si="207"/>
        <v>#NUM!</v>
      </c>
    </row>
    <row r="649" spans="1:18" x14ac:dyDescent="0.25">
      <c r="A649" s="1">
        <f t="shared" si="191"/>
        <v>7.6080000000000059</v>
      </c>
      <c r="B649" s="2">
        <f t="shared" si="190"/>
        <v>0.63400000000000045</v>
      </c>
      <c r="C649" s="2">
        <f t="shared" si="192"/>
        <v>-0.30066666666666714</v>
      </c>
      <c r="D649" s="2" t="e">
        <f t="shared" si="193"/>
        <v>#NUM!</v>
      </c>
      <c r="E649" s="3" t="e">
        <f t="shared" si="194"/>
        <v>#NUM!</v>
      </c>
      <c r="F649" s="2" t="e">
        <f t="shared" si="195"/>
        <v>#NUM!</v>
      </c>
      <c r="G649" s="3" t="e">
        <f t="shared" si="196"/>
        <v>#NUM!</v>
      </c>
      <c r="H649" s="3" t="e">
        <f t="shared" si="197"/>
        <v>#NUM!</v>
      </c>
      <c r="I649" s="3" t="e">
        <f t="shared" si="198"/>
        <v>#NUM!</v>
      </c>
      <c r="J649" s="1">
        <f t="shared" si="199"/>
        <v>0.01</v>
      </c>
      <c r="K649" s="1">
        <f t="shared" si="200"/>
        <v>1.4859</v>
      </c>
      <c r="L649" s="1">
        <f t="shared" si="201"/>
        <v>0.01</v>
      </c>
      <c r="M649" s="4" t="e">
        <f t="shared" si="202"/>
        <v>#NUM!</v>
      </c>
      <c r="N649" s="3" t="e">
        <f t="shared" si="203"/>
        <v>#NUM!</v>
      </c>
      <c r="O649" s="1">
        <f t="shared" si="204"/>
        <v>1.5473361061596353E-2</v>
      </c>
      <c r="P649" s="2" t="e">
        <f t="shared" si="205"/>
        <v>#NUM!</v>
      </c>
      <c r="Q649" s="1" t="e">
        <f t="shared" si="206"/>
        <v>#NUM!</v>
      </c>
      <c r="R649" s="1" t="e">
        <f t="shared" si="207"/>
        <v>#NUM!</v>
      </c>
    </row>
    <row r="650" spans="1:18" x14ac:dyDescent="0.25">
      <c r="A650" s="1">
        <f t="shared" si="191"/>
        <v>7.6200000000000054</v>
      </c>
      <c r="B650" s="2">
        <f t="shared" si="190"/>
        <v>0.63500000000000045</v>
      </c>
      <c r="C650" s="2">
        <f t="shared" si="192"/>
        <v>-0.30166666666666714</v>
      </c>
      <c r="D650" s="2" t="e">
        <f t="shared" si="193"/>
        <v>#NUM!</v>
      </c>
      <c r="E650" s="3" t="e">
        <f t="shared" si="194"/>
        <v>#NUM!</v>
      </c>
      <c r="F650" s="2" t="e">
        <f t="shared" si="195"/>
        <v>#NUM!</v>
      </c>
      <c r="G650" s="3" t="e">
        <f t="shared" si="196"/>
        <v>#NUM!</v>
      </c>
      <c r="H650" s="3" t="e">
        <f t="shared" si="197"/>
        <v>#NUM!</v>
      </c>
      <c r="I650" s="3" t="e">
        <f t="shared" si="198"/>
        <v>#NUM!</v>
      </c>
      <c r="J650" s="1">
        <f t="shared" si="199"/>
        <v>0.01</v>
      </c>
      <c r="K650" s="1">
        <f t="shared" si="200"/>
        <v>1.4859</v>
      </c>
      <c r="L650" s="1">
        <f t="shared" si="201"/>
        <v>0.01</v>
      </c>
      <c r="M650" s="4" t="e">
        <f t="shared" si="202"/>
        <v>#NUM!</v>
      </c>
      <c r="N650" s="3" t="e">
        <f t="shared" si="203"/>
        <v>#NUM!</v>
      </c>
      <c r="O650" s="1">
        <f t="shared" si="204"/>
        <v>1.5473361061596353E-2</v>
      </c>
      <c r="P650" s="2" t="e">
        <f t="shared" si="205"/>
        <v>#NUM!</v>
      </c>
      <c r="Q650" s="1" t="e">
        <f t="shared" si="206"/>
        <v>#NUM!</v>
      </c>
      <c r="R650" s="1" t="e">
        <f t="shared" si="207"/>
        <v>#NUM!</v>
      </c>
    </row>
    <row r="651" spans="1:18" x14ac:dyDescent="0.25">
      <c r="A651" s="1">
        <f t="shared" si="191"/>
        <v>7.632000000000005</v>
      </c>
      <c r="B651" s="2">
        <f t="shared" si="190"/>
        <v>0.63600000000000045</v>
      </c>
      <c r="C651" s="2">
        <f t="shared" si="192"/>
        <v>-0.30266666666666714</v>
      </c>
      <c r="D651" s="2" t="e">
        <f t="shared" si="193"/>
        <v>#NUM!</v>
      </c>
      <c r="E651" s="3" t="e">
        <f t="shared" si="194"/>
        <v>#NUM!</v>
      </c>
      <c r="F651" s="2" t="e">
        <f t="shared" si="195"/>
        <v>#NUM!</v>
      </c>
      <c r="G651" s="3" t="e">
        <f t="shared" si="196"/>
        <v>#NUM!</v>
      </c>
      <c r="H651" s="3" t="e">
        <f t="shared" si="197"/>
        <v>#NUM!</v>
      </c>
      <c r="I651" s="3" t="e">
        <f t="shared" si="198"/>
        <v>#NUM!</v>
      </c>
      <c r="J651" s="1">
        <f t="shared" si="199"/>
        <v>0.01</v>
      </c>
      <c r="K651" s="1">
        <f t="shared" si="200"/>
        <v>1.4859</v>
      </c>
      <c r="L651" s="1">
        <f t="shared" si="201"/>
        <v>0.01</v>
      </c>
      <c r="M651" s="4" t="e">
        <f t="shared" si="202"/>
        <v>#NUM!</v>
      </c>
      <c r="N651" s="3" t="e">
        <f t="shared" si="203"/>
        <v>#NUM!</v>
      </c>
      <c r="O651" s="1">
        <f t="shared" si="204"/>
        <v>1.5473361061596353E-2</v>
      </c>
      <c r="P651" s="2" t="e">
        <f t="shared" si="205"/>
        <v>#NUM!</v>
      </c>
      <c r="Q651" s="1" t="e">
        <f t="shared" si="206"/>
        <v>#NUM!</v>
      </c>
      <c r="R651" s="1" t="e">
        <f t="shared" si="207"/>
        <v>#NUM!</v>
      </c>
    </row>
    <row r="652" spans="1:18" x14ac:dyDescent="0.25">
      <c r="A652" s="1">
        <f t="shared" si="191"/>
        <v>7.6440000000000055</v>
      </c>
      <c r="B652" s="2">
        <f t="shared" si="190"/>
        <v>0.63700000000000045</v>
      </c>
      <c r="C652" s="2">
        <f t="shared" si="192"/>
        <v>-0.30366666666666714</v>
      </c>
      <c r="D652" s="2" t="e">
        <f t="shared" si="193"/>
        <v>#NUM!</v>
      </c>
      <c r="E652" s="3" t="e">
        <f t="shared" si="194"/>
        <v>#NUM!</v>
      </c>
      <c r="F652" s="2" t="e">
        <f t="shared" si="195"/>
        <v>#NUM!</v>
      </c>
      <c r="G652" s="3" t="e">
        <f t="shared" si="196"/>
        <v>#NUM!</v>
      </c>
      <c r="H652" s="3" t="e">
        <f t="shared" si="197"/>
        <v>#NUM!</v>
      </c>
      <c r="I652" s="3" t="e">
        <f t="shared" si="198"/>
        <v>#NUM!</v>
      </c>
      <c r="J652" s="1">
        <f t="shared" si="199"/>
        <v>0.01</v>
      </c>
      <c r="K652" s="1">
        <f t="shared" si="200"/>
        <v>1.4859</v>
      </c>
      <c r="L652" s="1">
        <f t="shared" si="201"/>
        <v>0.01</v>
      </c>
      <c r="M652" s="4" t="e">
        <f t="shared" si="202"/>
        <v>#NUM!</v>
      </c>
      <c r="N652" s="3" t="e">
        <f t="shared" si="203"/>
        <v>#NUM!</v>
      </c>
      <c r="O652" s="1">
        <f t="shared" si="204"/>
        <v>1.5473361061596353E-2</v>
      </c>
      <c r="P652" s="2" t="e">
        <f t="shared" si="205"/>
        <v>#NUM!</v>
      </c>
      <c r="Q652" s="1" t="e">
        <f t="shared" si="206"/>
        <v>#NUM!</v>
      </c>
      <c r="R652" s="1" t="e">
        <f t="shared" si="207"/>
        <v>#NUM!</v>
      </c>
    </row>
    <row r="653" spans="1:18" x14ac:dyDescent="0.25">
      <c r="A653" s="1">
        <f t="shared" si="191"/>
        <v>7.6560000000000059</v>
      </c>
      <c r="B653" s="2">
        <f t="shared" si="190"/>
        <v>0.63800000000000046</v>
      </c>
      <c r="C653" s="2">
        <f t="shared" si="192"/>
        <v>-0.30466666666666714</v>
      </c>
      <c r="D653" s="2" t="e">
        <f t="shared" si="193"/>
        <v>#NUM!</v>
      </c>
      <c r="E653" s="3" t="e">
        <f t="shared" si="194"/>
        <v>#NUM!</v>
      </c>
      <c r="F653" s="2" t="e">
        <f t="shared" si="195"/>
        <v>#NUM!</v>
      </c>
      <c r="G653" s="3" t="e">
        <f t="shared" si="196"/>
        <v>#NUM!</v>
      </c>
      <c r="H653" s="3" t="e">
        <f t="shared" si="197"/>
        <v>#NUM!</v>
      </c>
      <c r="I653" s="3" t="e">
        <f t="shared" si="198"/>
        <v>#NUM!</v>
      </c>
      <c r="J653" s="1">
        <f t="shared" si="199"/>
        <v>0.01</v>
      </c>
      <c r="K653" s="1">
        <f t="shared" si="200"/>
        <v>1.4859</v>
      </c>
      <c r="L653" s="1">
        <f t="shared" si="201"/>
        <v>0.01</v>
      </c>
      <c r="M653" s="4" t="e">
        <f t="shared" si="202"/>
        <v>#NUM!</v>
      </c>
      <c r="N653" s="3" t="e">
        <f t="shared" si="203"/>
        <v>#NUM!</v>
      </c>
      <c r="O653" s="1">
        <f t="shared" si="204"/>
        <v>1.5473361061596353E-2</v>
      </c>
      <c r="P653" s="2" t="e">
        <f t="shared" si="205"/>
        <v>#NUM!</v>
      </c>
      <c r="Q653" s="1" t="e">
        <f t="shared" si="206"/>
        <v>#NUM!</v>
      </c>
      <c r="R653" s="1" t="e">
        <f t="shared" si="207"/>
        <v>#NUM!</v>
      </c>
    </row>
    <row r="654" spans="1:18" x14ac:dyDescent="0.25">
      <c r="A654" s="1">
        <f t="shared" si="191"/>
        <v>7.6680000000000055</v>
      </c>
      <c r="B654" s="2">
        <f t="shared" si="190"/>
        <v>0.63900000000000046</v>
      </c>
      <c r="C654" s="2">
        <f t="shared" si="192"/>
        <v>-0.30566666666666714</v>
      </c>
      <c r="D654" s="2" t="e">
        <f t="shared" si="193"/>
        <v>#NUM!</v>
      </c>
      <c r="E654" s="3" t="e">
        <f t="shared" si="194"/>
        <v>#NUM!</v>
      </c>
      <c r="F654" s="2" t="e">
        <f t="shared" si="195"/>
        <v>#NUM!</v>
      </c>
      <c r="G654" s="3" t="e">
        <f t="shared" si="196"/>
        <v>#NUM!</v>
      </c>
      <c r="H654" s="3" t="e">
        <f t="shared" si="197"/>
        <v>#NUM!</v>
      </c>
      <c r="I654" s="3" t="e">
        <f t="shared" si="198"/>
        <v>#NUM!</v>
      </c>
      <c r="J654" s="1">
        <f t="shared" si="199"/>
        <v>0.01</v>
      </c>
      <c r="K654" s="1">
        <f t="shared" si="200"/>
        <v>1.4859</v>
      </c>
      <c r="L654" s="1">
        <f t="shared" si="201"/>
        <v>0.01</v>
      </c>
      <c r="M654" s="4" t="e">
        <f t="shared" si="202"/>
        <v>#NUM!</v>
      </c>
      <c r="N654" s="3" t="e">
        <f t="shared" si="203"/>
        <v>#NUM!</v>
      </c>
      <c r="O654" s="1">
        <f t="shared" si="204"/>
        <v>1.5473361061596353E-2</v>
      </c>
      <c r="P654" s="2" t="e">
        <f t="shared" si="205"/>
        <v>#NUM!</v>
      </c>
      <c r="Q654" s="1" t="e">
        <f t="shared" si="206"/>
        <v>#NUM!</v>
      </c>
      <c r="R654" s="1" t="e">
        <f t="shared" si="207"/>
        <v>#NUM!</v>
      </c>
    </row>
    <row r="655" spans="1:18" x14ac:dyDescent="0.25">
      <c r="A655" s="1">
        <f t="shared" si="191"/>
        <v>7.680000000000005</v>
      </c>
      <c r="B655" s="2">
        <f t="shared" si="190"/>
        <v>0.64000000000000046</v>
      </c>
      <c r="C655" s="2">
        <f t="shared" si="192"/>
        <v>-0.30666666666666714</v>
      </c>
      <c r="D655" s="2" t="e">
        <f t="shared" si="193"/>
        <v>#NUM!</v>
      </c>
      <c r="E655" s="3" t="e">
        <f t="shared" si="194"/>
        <v>#NUM!</v>
      </c>
      <c r="F655" s="2" t="e">
        <f t="shared" si="195"/>
        <v>#NUM!</v>
      </c>
      <c r="G655" s="3" t="e">
        <f t="shared" si="196"/>
        <v>#NUM!</v>
      </c>
      <c r="H655" s="3" t="e">
        <f t="shared" si="197"/>
        <v>#NUM!</v>
      </c>
      <c r="I655" s="3" t="e">
        <f t="shared" si="198"/>
        <v>#NUM!</v>
      </c>
      <c r="J655" s="1">
        <f t="shared" si="199"/>
        <v>0.01</v>
      </c>
      <c r="K655" s="1">
        <f t="shared" si="200"/>
        <v>1.4859</v>
      </c>
      <c r="L655" s="1">
        <f t="shared" si="201"/>
        <v>0.01</v>
      </c>
      <c r="M655" s="4" t="e">
        <f t="shared" si="202"/>
        <v>#NUM!</v>
      </c>
      <c r="N655" s="3" t="e">
        <f t="shared" si="203"/>
        <v>#NUM!</v>
      </c>
      <c r="O655" s="1">
        <f t="shared" si="204"/>
        <v>1.5473361061596353E-2</v>
      </c>
      <c r="P655" s="2" t="e">
        <f t="shared" si="205"/>
        <v>#NUM!</v>
      </c>
      <c r="Q655" s="1" t="e">
        <f t="shared" si="206"/>
        <v>#NUM!</v>
      </c>
      <c r="R655" s="1" t="e">
        <f t="shared" si="207"/>
        <v>#NUM!</v>
      </c>
    </row>
    <row r="656" spans="1:18" x14ac:dyDescent="0.25">
      <c r="A656" s="1">
        <f t="shared" si="191"/>
        <v>7.6920000000000055</v>
      </c>
      <c r="B656" s="2">
        <f t="shared" si="190"/>
        <v>0.64100000000000046</v>
      </c>
      <c r="C656" s="2">
        <f t="shared" si="192"/>
        <v>-0.30766666666666714</v>
      </c>
      <c r="D656" s="2" t="e">
        <f t="shared" si="193"/>
        <v>#NUM!</v>
      </c>
      <c r="E656" s="3" t="e">
        <f t="shared" si="194"/>
        <v>#NUM!</v>
      </c>
      <c r="F656" s="2" t="e">
        <f t="shared" si="195"/>
        <v>#NUM!</v>
      </c>
      <c r="G656" s="3" t="e">
        <f t="shared" si="196"/>
        <v>#NUM!</v>
      </c>
      <c r="H656" s="3" t="e">
        <f t="shared" si="197"/>
        <v>#NUM!</v>
      </c>
      <c r="I656" s="3" t="e">
        <f t="shared" si="198"/>
        <v>#NUM!</v>
      </c>
      <c r="J656" s="1">
        <f t="shared" si="199"/>
        <v>0.01</v>
      </c>
      <c r="K656" s="1">
        <f t="shared" si="200"/>
        <v>1.4859</v>
      </c>
      <c r="L656" s="1">
        <f t="shared" si="201"/>
        <v>0.01</v>
      </c>
      <c r="M656" s="4" t="e">
        <f t="shared" si="202"/>
        <v>#NUM!</v>
      </c>
      <c r="N656" s="3" t="e">
        <f t="shared" si="203"/>
        <v>#NUM!</v>
      </c>
      <c r="O656" s="1">
        <f t="shared" si="204"/>
        <v>1.5473361061596353E-2</v>
      </c>
      <c r="P656" s="2" t="e">
        <f t="shared" si="205"/>
        <v>#NUM!</v>
      </c>
      <c r="Q656" s="1" t="e">
        <f t="shared" si="206"/>
        <v>#NUM!</v>
      </c>
      <c r="R656" s="1" t="e">
        <f t="shared" si="207"/>
        <v>#NUM!</v>
      </c>
    </row>
    <row r="657" spans="1:18" x14ac:dyDescent="0.25">
      <c r="A657" s="1">
        <f t="shared" si="191"/>
        <v>7.704000000000006</v>
      </c>
      <c r="B657" s="2">
        <f t="shared" si="190"/>
        <v>0.64200000000000046</v>
      </c>
      <c r="C657" s="2">
        <f t="shared" si="192"/>
        <v>-0.30866666666666714</v>
      </c>
      <c r="D657" s="2" t="e">
        <f t="shared" si="193"/>
        <v>#NUM!</v>
      </c>
      <c r="E657" s="3" t="e">
        <f t="shared" si="194"/>
        <v>#NUM!</v>
      </c>
      <c r="F657" s="2" t="e">
        <f t="shared" si="195"/>
        <v>#NUM!</v>
      </c>
      <c r="G657" s="3" t="e">
        <f t="shared" si="196"/>
        <v>#NUM!</v>
      </c>
      <c r="H657" s="3" t="e">
        <f t="shared" si="197"/>
        <v>#NUM!</v>
      </c>
      <c r="I657" s="3" t="e">
        <f t="shared" si="198"/>
        <v>#NUM!</v>
      </c>
      <c r="J657" s="1">
        <f t="shared" si="199"/>
        <v>0.01</v>
      </c>
      <c r="K657" s="1">
        <f t="shared" si="200"/>
        <v>1.4859</v>
      </c>
      <c r="L657" s="1">
        <f t="shared" si="201"/>
        <v>0.01</v>
      </c>
      <c r="M657" s="4" t="e">
        <f t="shared" si="202"/>
        <v>#NUM!</v>
      </c>
      <c r="N657" s="3" t="e">
        <f t="shared" si="203"/>
        <v>#NUM!</v>
      </c>
      <c r="O657" s="1">
        <f t="shared" si="204"/>
        <v>1.5473361061596353E-2</v>
      </c>
      <c r="P657" s="2" t="e">
        <f t="shared" si="205"/>
        <v>#NUM!</v>
      </c>
      <c r="Q657" s="1" t="e">
        <f t="shared" si="206"/>
        <v>#NUM!</v>
      </c>
      <c r="R657" s="1" t="e">
        <f t="shared" si="207"/>
        <v>#NUM!</v>
      </c>
    </row>
    <row r="658" spans="1:18" x14ac:dyDescent="0.25">
      <c r="A658" s="1">
        <f t="shared" si="191"/>
        <v>7.7160000000000055</v>
      </c>
      <c r="B658" s="2">
        <f t="shared" si="190"/>
        <v>0.64300000000000046</v>
      </c>
      <c r="C658" s="2">
        <f t="shared" si="192"/>
        <v>-0.30966666666666715</v>
      </c>
      <c r="D658" s="2" t="e">
        <f t="shared" si="193"/>
        <v>#NUM!</v>
      </c>
      <c r="E658" s="3" t="e">
        <f t="shared" si="194"/>
        <v>#NUM!</v>
      </c>
      <c r="F658" s="2" t="e">
        <f t="shared" si="195"/>
        <v>#NUM!</v>
      </c>
      <c r="G658" s="3" t="e">
        <f t="shared" si="196"/>
        <v>#NUM!</v>
      </c>
      <c r="H658" s="3" t="e">
        <f t="shared" si="197"/>
        <v>#NUM!</v>
      </c>
      <c r="I658" s="3" t="e">
        <f t="shared" si="198"/>
        <v>#NUM!</v>
      </c>
      <c r="J658" s="1">
        <f t="shared" si="199"/>
        <v>0.01</v>
      </c>
      <c r="K658" s="1">
        <f t="shared" si="200"/>
        <v>1.4859</v>
      </c>
      <c r="L658" s="1">
        <f t="shared" si="201"/>
        <v>0.01</v>
      </c>
      <c r="M658" s="4" t="e">
        <f t="shared" si="202"/>
        <v>#NUM!</v>
      </c>
      <c r="N658" s="3" t="e">
        <f t="shared" si="203"/>
        <v>#NUM!</v>
      </c>
      <c r="O658" s="1">
        <f t="shared" si="204"/>
        <v>1.5473361061596353E-2</v>
      </c>
      <c r="P658" s="2" t="e">
        <f t="shared" si="205"/>
        <v>#NUM!</v>
      </c>
      <c r="Q658" s="1" t="e">
        <f t="shared" si="206"/>
        <v>#NUM!</v>
      </c>
      <c r="R658" s="1" t="e">
        <f t="shared" si="207"/>
        <v>#NUM!</v>
      </c>
    </row>
    <row r="659" spans="1:18" x14ac:dyDescent="0.25">
      <c r="A659" s="1">
        <f t="shared" si="191"/>
        <v>7.7280000000000051</v>
      </c>
      <c r="B659" s="2">
        <f t="shared" si="190"/>
        <v>0.64400000000000046</v>
      </c>
      <c r="C659" s="2">
        <f t="shared" si="192"/>
        <v>-0.31066666666666715</v>
      </c>
      <c r="D659" s="2" t="e">
        <f t="shared" si="193"/>
        <v>#NUM!</v>
      </c>
      <c r="E659" s="3" t="e">
        <f t="shared" si="194"/>
        <v>#NUM!</v>
      </c>
      <c r="F659" s="2" t="e">
        <f t="shared" si="195"/>
        <v>#NUM!</v>
      </c>
      <c r="G659" s="3" t="e">
        <f t="shared" si="196"/>
        <v>#NUM!</v>
      </c>
      <c r="H659" s="3" t="e">
        <f t="shared" si="197"/>
        <v>#NUM!</v>
      </c>
      <c r="I659" s="3" t="e">
        <f t="shared" si="198"/>
        <v>#NUM!</v>
      </c>
      <c r="J659" s="1">
        <f t="shared" si="199"/>
        <v>0.01</v>
      </c>
      <c r="K659" s="1">
        <f t="shared" si="200"/>
        <v>1.4859</v>
      </c>
      <c r="L659" s="1">
        <f t="shared" si="201"/>
        <v>0.01</v>
      </c>
      <c r="M659" s="4" t="e">
        <f t="shared" si="202"/>
        <v>#NUM!</v>
      </c>
      <c r="N659" s="3" t="e">
        <f t="shared" si="203"/>
        <v>#NUM!</v>
      </c>
      <c r="O659" s="1">
        <f t="shared" si="204"/>
        <v>1.5473361061596353E-2</v>
      </c>
      <c r="P659" s="2" t="e">
        <f t="shared" si="205"/>
        <v>#NUM!</v>
      </c>
      <c r="Q659" s="1" t="e">
        <f t="shared" si="206"/>
        <v>#NUM!</v>
      </c>
      <c r="R659" s="1" t="e">
        <f t="shared" si="207"/>
        <v>#NUM!</v>
      </c>
    </row>
    <row r="660" spans="1:18" x14ac:dyDescent="0.25">
      <c r="A660" s="1">
        <f t="shared" si="191"/>
        <v>7.7400000000000055</v>
      </c>
      <c r="B660" s="2">
        <f t="shared" si="190"/>
        <v>0.64500000000000046</v>
      </c>
      <c r="C660" s="2">
        <f t="shared" si="192"/>
        <v>-0.31166666666666715</v>
      </c>
      <c r="D660" s="2" t="e">
        <f t="shared" si="193"/>
        <v>#NUM!</v>
      </c>
      <c r="E660" s="3" t="e">
        <f t="shared" si="194"/>
        <v>#NUM!</v>
      </c>
      <c r="F660" s="2" t="e">
        <f t="shared" si="195"/>
        <v>#NUM!</v>
      </c>
      <c r="G660" s="3" t="e">
        <f t="shared" si="196"/>
        <v>#NUM!</v>
      </c>
      <c r="H660" s="3" t="e">
        <f t="shared" si="197"/>
        <v>#NUM!</v>
      </c>
      <c r="I660" s="3" t="e">
        <f t="shared" si="198"/>
        <v>#NUM!</v>
      </c>
      <c r="J660" s="1">
        <f t="shared" si="199"/>
        <v>0.01</v>
      </c>
      <c r="K660" s="1">
        <f t="shared" si="200"/>
        <v>1.4859</v>
      </c>
      <c r="L660" s="1">
        <f t="shared" si="201"/>
        <v>0.01</v>
      </c>
      <c r="M660" s="4" t="e">
        <f t="shared" si="202"/>
        <v>#NUM!</v>
      </c>
      <c r="N660" s="3" t="e">
        <f t="shared" si="203"/>
        <v>#NUM!</v>
      </c>
      <c r="O660" s="1">
        <f t="shared" si="204"/>
        <v>1.5473361061596353E-2</v>
      </c>
      <c r="P660" s="2" t="e">
        <f t="shared" si="205"/>
        <v>#NUM!</v>
      </c>
      <c r="Q660" s="1" t="e">
        <f t="shared" si="206"/>
        <v>#NUM!</v>
      </c>
      <c r="R660" s="1" t="e">
        <f t="shared" si="207"/>
        <v>#NUM!</v>
      </c>
    </row>
    <row r="661" spans="1:18" x14ac:dyDescent="0.25">
      <c r="A661" s="1">
        <f t="shared" si="191"/>
        <v>7.752000000000006</v>
      </c>
      <c r="B661" s="2">
        <f t="shared" si="190"/>
        <v>0.64600000000000046</v>
      </c>
      <c r="C661" s="2">
        <f t="shared" si="192"/>
        <v>-0.31266666666666715</v>
      </c>
      <c r="D661" s="2" t="e">
        <f t="shared" si="193"/>
        <v>#NUM!</v>
      </c>
      <c r="E661" s="3" t="e">
        <f t="shared" si="194"/>
        <v>#NUM!</v>
      </c>
      <c r="F661" s="2" t="e">
        <f t="shared" si="195"/>
        <v>#NUM!</v>
      </c>
      <c r="G661" s="3" t="e">
        <f t="shared" si="196"/>
        <v>#NUM!</v>
      </c>
      <c r="H661" s="3" t="e">
        <f t="shared" si="197"/>
        <v>#NUM!</v>
      </c>
      <c r="I661" s="3" t="e">
        <f t="shared" si="198"/>
        <v>#NUM!</v>
      </c>
      <c r="J661" s="1">
        <f t="shared" si="199"/>
        <v>0.01</v>
      </c>
      <c r="K661" s="1">
        <f t="shared" si="200"/>
        <v>1.4859</v>
      </c>
      <c r="L661" s="1">
        <f t="shared" si="201"/>
        <v>0.01</v>
      </c>
      <c r="M661" s="4" t="e">
        <f t="shared" si="202"/>
        <v>#NUM!</v>
      </c>
      <c r="N661" s="3" t="e">
        <f t="shared" si="203"/>
        <v>#NUM!</v>
      </c>
      <c r="O661" s="1">
        <f t="shared" si="204"/>
        <v>1.5473361061596353E-2</v>
      </c>
      <c r="P661" s="2" t="e">
        <f t="shared" si="205"/>
        <v>#NUM!</v>
      </c>
      <c r="Q661" s="1" t="e">
        <f t="shared" si="206"/>
        <v>#NUM!</v>
      </c>
      <c r="R661" s="1" t="e">
        <f t="shared" si="207"/>
        <v>#NUM!</v>
      </c>
    </row>
    <row r="662" spans="1:18" x14ac:dyDescent="0.25">
      <c r="A662" s="1">
        <f t="shared" si="191"/>
        <v>7.7640000000000056</v>
      </c>
      <c r="B662" s="2">
        <f t="shared" si="190"/>
        <v>0.64700000000000046</v>
      </c>
      <c r="C662" s="2">
        <f t="shared" si="192"/>
        <v>-0.31366666666666715</v>
      </c>
      <c r="D662" s="2" t="e">
        <f t="shared" si="193"/>
        <v>#NUM!</v>
      </c>
      <c r="E662" s="3" t="e">
        <f t="shared" si="194"/>
        <v>#NUM!</v>
      </c>
      <c r="F662" s="2" t="e">
        <f t="shared" si="195"/>
        <v>#NUM!</v>
      </c>
      <c r="G662" s="3" t="e">
        <f t="shared" si="196"/>
        <v>#NUM!</v>
      </c>
      <c r="H662" s="3" t="e">
        <f t="shared" si="197"/>
        <v>#NUM!</v>
      </c>
      <c r="I662" s="3" t="e">
        <f t="shared" si="198"/>
        <v>#NUM!</v>
      </c>
      <c r="J662" s="1">
        <f t="shared" si="199"/>
        <v>0.01</v>
      </c>
      <c r="K662" s="1">
        <f t="shared" si="200"/>
        <v>1.4859</v>
      </c>
      <c r="L662" s="1">
        <f t="shared" si="201"/>
        <v>0.01</v>
      </c>
      <c r="M662" s="4" t="e">
        <f t="shared" si="202"/>
        <v>#NUM!</v>
      </c>
      <c r="N662" s="3" t="e">
        <f t="shared" si="203"/>
        <v>#NUM!</v>
      </c>
      <c r="O662" s="1">
        <f t="shared" si="204"/>
        <v>1.5473361061596353E-2</v>
      </c>
      <c r="P662" s="2" t="e">
        <f t="shared" si="205"/>
        <v>#NUM!</v>
      </c>
      <c r="Q662" s="1" t="e">
        <f t="shared" si="206"/>
        <v>#NUM!</v>
      </c>
      <c r="R662" s="1" t="e">
        <f t="shared" si="207"/>
        <v>#NUM!</v>
      </c>
    </row>
    <row r="663" spans="1:18" x14ac:dyDescent="0.25">
      <c r="A663" s="1">
        <f t="shared" si="191"/>
        <v>7.7760000000000051</v>
      </c>
      <c r="B663" s="2">
        <f t="shared" si="190"/>
        <v>0.64800000000000046</v>
      </c>
      <c r="C663" s="2">
        <f t="shared" si="192"/>
        <v>-0.31466666666666715</v>
      </c>
      <c r="D663" s="2" t="e">
        <f t="shared" si="193"/>
        <v>#NUM!</v>
      </c>
      <c r="E663" s="3" t="e">
        <f t="shared" si="194"/>
        <v>#NUM!</v>
      </c>
      <c r="F663" s="2" t="e">
        <f t="shared" si="195"/>
        <v>#NUM!</v>
      </c>
      <c r="G663" s="3" t="e">
        <f t="shared" si="196"/>
        <v>#NUM!</v>
      </c>
      <c r="H663" s="3" t="e">
        <f t="shared" si="197"/>
        <v>#NUM!</v>
      </c>
      <c r="I663" s="3" t="e">
        <f t="shared" si="198"/>
        <v>#NUM!</v>
      </c>
      <c r="J663" s="1">
        <f t="shared" si="199"/>
        <v>0.01</v>
      </c>
      <c r="K663" s="1">
        <f t="shared" si="200"/>
        <v>1.4859</v>
      </c>
      <c r="L663" s="1">
        <f t="shared" si="201"/>
        <v>0.01</v>
      </c>
      <c r="M663" s="4" t="e">
        <f t="shared" si="202"/>
        <v>#NUM!</v>
      </c>
      <c r="N663" s="3" t="e">
        <f t="shared" si="203"/>
        <v>#NUM!</v>
      </c>
      <c r="O663" s="1">
        <f t="shared" si="204"/>
        <v>1.5473361061596353E-2</v>
      </c>
      <c r="P663" s="2" t="e">
        <f t="shared" si="205"/>
        <v>#NUM!</v>
      </c>
      <c r="Q663" s="1" t="e">
        <f t="shared" si="206"/>
        <v>#NUM!</v>
      </c>
      <c r="R663" s="1" t="e">
        <f t="shared" si="207"/>
        <v>#NUM!</v>
      </c>
    </row>
    <row r="664" spans="1:18" x14ac:dyDescent="0.25">
      <c r="A664" s="1">
        <f t="shared" si="191"/>
        <v>7.7880000000000056</v>
      </c>
      <c r="B664" s="2">
        <f t="shared" si="190"/>
        <v>0.64900000000000047</v>
      </c>
      <c r="C664" s="2">
        <f t="shared" si="192"/>
        <v>-0.31566666666666715</v>
      </c>
      <c r="D664" s="2" t="e">
        <f t="shared" si="193"/>
        <v>#NUM!</v>
      </c>
      <c r="E664" s="3" t="e">
        <f t="shared" si="194"/>
        <v>#NUM!</v>
      </c>
      <c r="F664" s="2" t="e">
        <f t="shared" si="195"/>
        <v>#NUM!</v>
      </c>
      <c r="G664" s="3" t="e">
        <f t="shared" si="196"/>
        <v>#NUM!</v>
      </c>
      <c r="H664" s="3" t="e">
        <f t="shared" si="197"/>
        <v>#NUM!</v>
      </c>
      <c r="I664" s="3" t="e">
        <f t="shared" si="198"/>
        <v>#NUM!</v>
      </c>
      <c r="J664" s="1">
        <f t="shared" si="199"/>
        <v>0.01</v>
      </c>
      <c r="K664" s="1">
        <f t="shared" si="200"/>
        <v>1.4859</v>
      </c>
      <c r="L664" s="1">
        <f t="shared" si="201"/>
        <v>0.01</v>
      </c>
      <c r="M664" s="4" t="e">
        <f t="shared" si="202"/>
        <v>#NUM!</v>
      </c>
      <c r="N664" s="3" t="e">
        <f t="shared" si="203"/>
        <v>#NUM!</v>
      </c>
      <c r="O664" s="1">
        <f t="shared" si="204"/>
        <v>1.5473361061596353E-2</v>
      </c>
      <c r="P664" s="2" t="e">
        <f t="shared" si="205"/>
        <v>#NUM!</v>
      </c>
      <c r="Q664" s="1" t="e">
        <f t="shared" si="206"/>
        <v>#NUM!</v>
      </c>
      <c r="R664" s="1" t="e">
        <f t="shared" si="207"/>
        <v>#NUM!</v>
      </c>
    </row>
    <row r="665" spans="1:18" x14ac:dyDescent="0.25">
      <c r="A665" s="1">
        <f t="shared" si="191"/>
        <v>7.800000000000006</v>
      </c>
      <c r="B665" s="2">
        <f t="shared" si="190"/>
        <v>0.65000000000000047</v>
      </c>
      <c r="C665" s="2">
        <f t="shared" si="192"/>
        <v>-0.31666666666666715</v>
      </c>
      <c r="D665" s="2" t="e">
        <f t="shared" si="193"/>
        <v>#NUM!</v>
      </c>
      <c r="E665" s="3" t="e">
        <f t="shared" si="194"/>
        <v>#NUM!</v>
      </c>
      <c r="F665" s="2" t="e">
        <f t="shared" si="195"/>
        <v>#NUM!</v>
      </c>
      <c r="G665" s="3" t="e">
        <f t="shared" si="196"/>
        <v>#NUM!</v>
      </c>
      <c r="H665" s="3" t="e">
        <f t="shared" si="197"/>
        <v>#NUM!</v>
      </c>
      <c r="I665" s="3" t="e">
        <f t="shared" si="198"/>
        <v>#NUM!</v>
      </c>
      <c r="J665" s="1">
        <f t="shared" si="199"/>
        <v>0.01</v>
      </c>
      <c r="K665" s="1">
        <f t="shared" si="200"/>
        <v>1.4859</v>
      </c>
      <c r="L665" s="1">
        <f t="shared" si="201"/>
        <v>0.01</v>
      </c>
      <c r="M665" s="4" t="e">
        <f t="shared" si="202"/>
        <v>#NUM!</v>
      </c>
      <c r="N665" s="3" t="e">
        <f t="shared" si="203"/>
        <v>#NUM!</v>
      </c>
      <c r="O665" s="1">
        <f t="shared" si="204"/>
        <v>1.5473361061596353E-2</v>
      </c>
      <c r="P665" s="2" t="e">
        <f t="shared" si="205"/>
        <v>#NUM!</v>
      </c>
      <c r="Q665" s="1" t="e">
        <f t="shared" si="206"/>
        <v>#NUM!</v>
      </c>
      <c r="R665" s="1" t="e">
        <f t="shared" si="207"/>
        <v>#NUM!</v>
      </c>
    </row>
    <row r="666" spans="1:18" x14ac:dyDescent="0.25">
      <c r="A666" s="1">
        <f t="shared" si="191"/>
        <v>7.8120000000000056</v>
      </c>
      <c r="B666" s="2">
        <f t="shared" si="190"/>
        <v>0.65100000000000047</v>
      </c>
      <c r="C666" s="2">
        <f t="shared" si="192"/>
        <v>-0.31766666666666715</v>
      </c>
      <c r="D666" s="2" t="e">
        <f t="shared" si="193"/>
        <v>#NUM!</v>
      </c>
      <c r="E666" s="3" t="e">
        <f t="shared" si="194"/>
        <v>#NUM!</v>
      </c>
      <c r="F666" s="2" t="e">
        <f t="shared" si="195"/>
        <v>#NUM!</v>
      </c>
      <c r="G666" s="3" t="e">
        <f t="shared" si="196"/>
        <v>#NUM!</v>
      </c>
      <c r="H666" s="3" t="e">
        <f t="shared" si="197"/>
        <v>#NUM!</v>
      </c>
      <c r="I666" s="3" t="e">
        <f t="shared" si="198"/>
        <v>#NUM!</v>
      </c>
      <c r="J666" s="1">
        <f t="shared" si="199"/>
        <v>0.01</v>
      </c>
      <c r="K666" s="1">
        <f t="shared" si="200"/>
        <v>1.4859</v>
      </c>
      <c r="L666" s="1">
        <f t="shared" si="201"/>
        <v>0.01</v>
      </c>
      <c r="M666" s="4" t="e">
        <f t="shared" si="202"/>
        <v>#NUM!</v>
      </c>
      <c r="N666" s="3" t="e">
        <f t="shared" si="203"/>
        <v>#NUM!</v>
      </c>
      <c r="O666" s="1">
        <f t="shared" si="204"/>
        <v>1.5473361061596353E-2</v>
      </c>
      <c r="P666" s="2" t="e">
        <f t="shared" si="205"/>
        <v>#NUM!</v>
      </c>
      <c r="Q666" s="1" t="e">
        <f t="shared" si="206"/>
        <v>#NUM!</v>
      </c>
      <c r="R666" s="1" t="e">
        <f t="shared" si="207"/>
        <v>#NUM!</v>
      </c>
    </row>
    <row r="667" spans="1:18" x14ac:dyDescent="0.25">
      <c r="A667" s="1">
        <f t="shared" si="191"/>
        <v>7.8240000000000052</v>
      </c>
      <c r="B667" s="2">
        <f t="shared" ref="B667:B730" si="208">B666+0.001</f>
        <v>0.65200000000000047</v>
      </c>
      <c r="C667" s="2">
        <f t="shared" si="192"/>
        <v>-0.31866666666666715</v>
      </c>
      <c r="D667" s="2" t="e">
        <f t="shared" si="193"/>
        <v>#NUM!</v>
      </c>
      <c r="E667" s="3" t="e">
        <f t="shared" si="194"/>
        <v>#NUM!</v>
      </c>
      <c r="F667" s="2" t="e">
        <f t="shared" si="195"/>
        <v>#NUM!</v>
      </c>
      <c r="G667" s="3" t="e">
        <f t="shared" si="196"/>
        <v>#NUM!</v>
      </c>
      <c r="H667" s="3" t="e">
        <f t="shared" si="197"/>
        <v>#NUM!</v>
      </c>
      <c r="I667" s="3" t="e">
        <f t="shared" si="198"/>
        <v>#NUM!</v>
      </c>
      <c r="J667" s="1">
        <f t="shared" si="199"/>
        <v>0.01</v>
      </c>
      <c r="K667" s="1">
        <f t="shared" si="200"/>
        <v>1.4859</v>
      </c>
      <c r="L667" s="1">
        <f t="shared" si="201"/>
        <v>0.01</v>
      </c>
      <c r="M667" s="4" t="e">
        <f t="shared" si="202"/>
        <v>#NUM!</v>
      </c>
      <c r="N667" s="3" t="e">
        <f t="shared" si="203"/>
        <v>#NUM!</v>
      </c>
      <c r="O667" s="1">
        <f t="shared" si="204"/>
        <v>1.5473361061596353E-2</v>
      </c>
      <c r="P667" s="2" t="e">
        <f t="shared" si="205"/>
        <v>#NUM!</v>
      </c>
      <c r="Q667" s="1" t="e">
        <f t="shared" si="206"/>
        <v>#NUM!</v>
      </c>
      <c r="R667" s="1" t="e">
        <f t="shared" si="207"/>
        <v>#NUM!</v>
      </c>
    </row>
    <row r="668" spans="1:18" x14ac:dyDescent="0.25">
      <c r="A668" s="1">
        <f t="shared" si="191"/>
        <v>7.8360000000000056</v>
      </c>
      <c r="B668" s="2">
        <f t="shared" si="208"/>
        <v>0.65300000000000047</v>
      </c>
      <c r="C668" s="2">
        <f t="shared" si="192"/>
        <v>-0.31966666666666715</v>
      </c>
      <c r="D668" s="2" t="e">
        <f t="shared" si="193"/>
        <v>#NUM!</v>
      </c>
      <c r="E668" s="3" t="e">
        <f t="shared" si="194"/>
        <v>#NUM!</v>
      </c>
      <c r="F668" s="2" t="e">
        <f t="shared" si="195"/>
        <v>#NUM!</v>
      </c>
      <c r="G668" s="3" t="e">
        <f t="shared" si="196"/>
        <v>#NUM!</v>
      </c>
      <c r="H668" s="3" t="e">
        <f t="shared" si="197"/>
        <v>#NUM!</v>
      </c>
      <c r="I668" s="3" t="e">
        <f t="shared" si="198"/>
        <v>#NUM!</v>
      </c>
      <c r="J668" s="1">
        <f t="shared" si="199"/>
        <v>0.01</v>
      </c>
      <c r="K668" s="1">
        <f t="shared" si="200"/>
        <v>1.4859</v>
      </c>
      <c r="L668" s="1">
        <f t="shared" si="201"/>
        <v>0.01</v>
      </c>
      <c r="M668" s="4" t="e">
        <f t="shared" si="202"/>
        <v>#NUM!</v>
      </c>
      <c r="N668" s="3" t="e">
        <f t="shared" si="203"/>
        <v>#NUM!</v>
      </c>
      <c r="O668" s="1">
        <f t="shared" si="204"/>
        <v>1.5473361061596353E-2</v>
      </c>
      <c r="P668" s="2" t="e">
        <f t="shared" si="205"/>
        <v>#NUM!</v>
      </c>
      <c r="Q668" s="1" t="e">
        <f t="shared" si="206"/>
        <v>#NUM!</v>
      </c>
      <c r="R668" s="1" t="e">
        <f t="shared" si="207"/>
        <v>#NUM!</v>
      </c>
    </row>
    <row r="669" spans="1:18" x14ac:dyDescent="0.25">
      <c r="A669" s="1">
        <f t="shared" si="191"/>
        <v>7.8480000000000061</v>
      </c>
      <c r="B669" s="2">
        <f t="shared" si="208"/>
        <v>0.65400000000000047</v>
      </c>
      <c r="C669" s="2">
        <f t="shared" si="192"/>
        <v>-0.32066666666666716</v>
      </c>
      <c r="D669" s="2" t="e">
        <f t="shared" si="193"/>
        <v>#NUM!</v>
      </c>
      <c r="E669" s="3" t="e">
        <f t="shared" si="194"/>
        <v>#NUM!</v>
      </c>
      <c r="F669" s="2" t="e">
        <f t="shared" si="195"/>
        <v>#NUM!</v>
      </c>
      <c r="G669" s="3" t="e">
        <f t="shared" si="196"/>
        <v>#NUM!</v>
      </c>
      <c r="H669" s="3" t="e">
        <f t="shared" si="197"/>
        <v>#NUM!</v>
      </c>
      <c r="I669" s="3" t="e">
        <f t="shared" si="198"/>
        <v>#NUM!</v>
      </c>
      <c r="J669" s="1">
        <f t="shared" si="199"/>
        <v>0.01</v>
      </c>
      <c r="K669" s="1">
        <f t="shared" si="200"/>
        <v>1.4859</v>
      </c>
      <c r="L669" s="1">
        <f t="shared" si="201"/>
        <v>0.01</v>
      </c>
      <c r="M669" s="4" t="e">
        <f t="shared" si="202"/>
        <v>#NUM!</v>
      </c>
      <c r="N669" s="3" t="e">
        <f t="shared" si="203"/>
        <v>#NUM!</v>
      </c>
      <c r="O669" s="1">
        <f t="shared" si="204"/>
        <v>1.5473361061596353E-2</v>
      </c>
      <c r="P669" s="2" t="e">
        <f t="shared" si="205"/>
        <v>#NUM!</v>
      </c>
      <c r="Q669" s="1" t="e">
        <f t="shared" si="206"/>
        <v>#NUM!</v>
      </c>
      <c r="R669" s="1" t="e">
        <f t="shared" si="207"/>
        <v>#NUM!</v>
      </c>
    </row>
    <row r="670" spans="1:18" x14ac:dyDescent="0.25">
      <c r="A670" s="1">
        <f t="shared" si="191"/>
        <v>7.8600000000000056</v>
      </c>
      <c r="B670" s="2">
        <f t="shared" si="208"/>
        <v>0.65500000000000047</v>
      </c>
      <c r="C670" s="2">
        <f t="shared" si="192"/>
        <v>-0.32166666666666716</v>
      </c>
      <c r="D670" s="2" t="e">
        <f t="shared" si="193"/>
        <v>#NUM!</v>
      </c>
      <c r="E670" s="3" t="e">
        <f t="shared" si="194"/>
        <v>#NUM!</v>
      </c>
      <c r="F670" s="2" t="e">
        <f t="shared" si="195"/>
        <v>#NUM!</v>
      </c>
      <c r="G670" s="3" t="e">
        <f t="shared" si="196"/>
        <v>#NUM!</v>
      </c>
      <c r="H670" s="3" t="e">
        <f t="shared" si="197"/>
        <v>#NUM!</v>
      </c>
      <c r="I670" s="3" t="e">
        <f t="shared" si="198"/>
        <v>#NUM!</v>
      </c>
      <c r="J670" s="1">
        <f t="shared" si="199"/>
        <v>0.01</v>
      </c>
      <c r="K670" s="1">
        <f t="shared" si="200"/>
        <v>1.4859</v>
      </c>
      <c r="L670" s="1">
        <f t="shared" si="201"/>
        <v>0.01</v>
      </c>
      <c r="M670" s="4" t="e">
        <f t="shared" si="202"/>
        <v>#NUM!</v>
      </c>
      <c r="N670" s="3" t="e">
        <f t="shared" si="203"/>
        <v>#NUM!</v>
      </c>
      <c r="O670" s="1">
        <f t="shared" si="204"/>
        <v>1.5473361061596353E-2</v>
      </c>
      <c r="P670" s="2" t="e">
        <f t="shared" si="205"/>
        <v>#NUM!</v>
      </c>
      <c r="Q670" s="1" t="e">
        <f t="shared" si="206"/>
        <v>#NUM!</v>
      </c>
      <c r="R670" s="1" t="e">
        <f t="shared" si="207"/>
        <v>#NUM!</v>
      </c>
    </row>
    <row r="671" spans="1:18" x14ac:dyDescent="0.25">
      <c r="A671" s="1">
        <f t="shared" si="191"/>
        <v>7.8720000000000052</v>
      </c>
      <c r="B671" s="2">
        <f t="shared" si="208"/>
        <v>0.65600000000000047</v>
      </c>
      <c r="C671" s="2">
        <f t="shared" si="192"/>
        <v>-0.32266666666666716</v>
      </c>
      <c r="D671" s="2" t="e">
        <f t="shared" si="193"/>
        <v>#NUM!</v>
      </c>
      <c r="E671" s="3" t="e">
        <f t="shared" si="194"/>
        <v>#NUM!</v>
      </c>
      <c r="F671" s="2" t="e">
        <f t="shared" si="195"/>
        <v>#NUM!</v>
      </c>
      <c r="G671" s="3" t="e">
        <f t="shared" si="196"/>
        <v>#NUM!</v>
      </c>
      <c r="H671" s="3" t="e">
        <f t="shared" si="197"/>
        <v>#NUM!</v>
      </c>
      <c r="I671" s="3" t="e">
        <f t="shared" si="198"/>
        <v>#NUM!</v>
      </c>
      <c r="J671" s="1">
        <f t="shared" si="199"/>
        <v>0.01</v>
      </c>
      <c r="K671" s="1">
        <f t="shared" si="200"/>
        <v>1.4859</v>
      </c>
      <c r="L671" s="1">
        <f t="shared" si="201"/>
        <v>0.01</v>
      </c>
      <c r="M671" s="4" t="e">
        <f t="shared" si="202"/>
        <v>#NUM!</v>
      </c>
      <c r="N671" s="3" t="e">
        <f t="shared" si="203"/>
        <v>#NUM!</v>
      </c>
      <c r="O671" s="1">
        <f t="shared" si="204"/>
        <v>1.5473361061596353E-2</v>
      </c>
      <c r="P671" s="2" t="e">
        <f t="shared" si="205"/>
        <v>#NUM!</v>
      </c>
      <c r="Q671" s="1" t="e">
        <f t="shared" si="206"/>
        <v>#NUM!</v>
      </c>
      <c r="R671" s="1" t="e">
        <f t="shared" si="207"/>
        <v>#NUM!</v>
      </c>
    </row>
    <row r="672" spans="1:18" x14ac:dyDescent="0.25">
      <c r="A672" s="1">
        <f t="shared" si="191"/>
        <v>7.8840000000000057</v>
      </c>
      <c r="B672" s="2">
        <f t="shared" si="208"/>
        <v>0.65700000000000047</v>
      </c>
      <c r="C672" s="2">
        <f t="shared" si="192"/>
        <v>-0.32366666666666716</v>
      </c>
      <c r="D672" s="2" t="e">
        <f t="shared" si="193"/>
        <v>#NUM!</v>
      </c>
      <c r="E672" s="3" t="e">
        <f t="shared" si="194"/>
        <v>#NUM!</v>
      </c>
      <c r="F672" s="2" t="e">
        <f t="shared" si="195"/>
        <v>#NUM!</v>
      </c>
      <c r="G672" s="3" t="e">
        <f t="shared" si="196"/>
        <v>#NUM!</v>
      </c>
      <c r="H672" s="3" t="e">
        <f t="shared" si="197"/>
        <v>#NUM!</v>
      </c>
      <c r="I672" s="3" t="e">
        <f t="shared" si="198"/>
        <v>#NUM!</v>
      </c>
      <c r="J672" s="1">
        <f t="shared" si="199"/>
        <v>0.01</v>
      </c>
      <c r="K672" s="1">
        <f t="shared" si="200"/>
        <v>1.4859</v>
      </c>
      <c r="L672" s="1">
        <f t="shared" si="201"/>
        <v>0.01</v>
      </c>
      <c r="M672" s="4" t="e">
        <f t="shared" si="202"/>
        <v>#NUM!</v>
      </c>
      <c r="N672" s="3" t="e">
        <f t="shared" si="203"/>
        <v>#NUM!</v>
      </c>
      <c r="O672" s="1">
        <f t="shared" si="204"/>
        <v>1.5473361061596353E-2</v>
      </c>
      <c r="P672" s="2" t="e">
        <f t="shared" si="205"/>
        <v>#NUM!</v>
      </c>
      <c r="Q672" s="1" t="e">
        <f t="shared" si="206"/>
        <v>#NUM!</v>
      </c>
      <c r="R672" s="1" t="e">
        <f t="shared" si="207"/>
        <v>#NUM!</v>
      </c>
    </row>
    <row r="673" spans="1:18" x14ac:dyDescent="0.25">
      <c r="A673" s="1">
        <f t="shared" si="191"/>
        <v>7.8960000000000061</v>
      </c>
      <c r="B673" s="2">
        <f t="shared" si="208"/>
        <v>0.65800000000000047</v>
      </c>
      <c r="C673" s="2">
        <f t="shared" si="192"/>
        <v>-0.32466666666666716</v>
      </c>
      <c r="D673" s="2" t="e">
        <f t="shared" si="193"/>
        <v>#NUM!</v>
      </c>
      <c r="E673" s="3" t="e">
        <f t="shared" si="194"/>
        <v>#NUM!</v>
      </c>
      <c r="F673" s="2" t="e">
        <f t="shared" si="195"/>
        <v>#NUM!</v>
      </c>
      <c r="G673" s="3" t="e">
        <f t="shared" si="196"/>
        <v>#NUM!</v>
      </c>
      <c r="H673" s="3" t="e">
        <f t="shared" si="197"/>
        <v>#NUM!</v>
      </c>
      <c r="I673" s="3" t="e">
        <f t="shared" si="198"/>
        <v>#NUM!</v>
      </c>
      <c r="J673" s="1">
        <f t="shared" si="199"/>
        <v>0.01</v>
      </c>
      <c r="K673" s="1">
        <f t="shared" si="200"/>
        <v>1.4859</v>
      </c>
      <c r="L673" s="1">
        <f t="shared" si="201"/>
        <v>0.01</v>
      </c>
      <c r="M673" s="4" t="e">
        <f t="shared" si="202"/>
        <v>#NUM!</v>
      </c>
      <c r="N673" s="3" t="e">
        <f t="shared" si="203"/>
        <v>#NUM!</v>
      </c>
      <c r="O673" s="1">
        <f t="shared" si="204"/>
        <v>1.5473361061596353E-2</v>
      </c>
      <c r="P673" s="2" t="e">
        <f t="shared" si="205"/>
        <v>#NUM!</v>
      </c>
      <c r="Q673" s="1" t="e">
        <f t="shared" si="206"/>
        <v>#NUM!</v>
      </c>
      <c r="R673" s="1" t="e">
        <f t="shared" si="207"/>
        <v>#NUM!</v>
      </c>
    </row>
    <row r="674" spans="1:18" x14ac:dyDescent="0.25">
      <c r="A674" s="1">
        <f t="shared" si="191"/>
        <v>7.9080000000000057</v>
      </c>
      <c r="B674" s="2">
        <f t="shared" si="208"/>
        <v>0.65900000000000047</v>
      </c>
      <c r="C674" s="2">
        <f t="shared" si="192"/>
        <v>-0.32566666666666716</v>
      </c>
      <c r="D674" s="2" t="e">
        <f t="shared" si="193"/>
        <v>#NUM!</v>
      </c>
      <c r="E674" s="3" t="e">
        <f t="shared" si="194"/>
        <v>#NUM!</v>
      </c>
      <c r="F674" s="2" t="e">
        <f t="shared" si="195"/>
        <v>#NUM!</v>
      </c>
      <c r="G674" s="3" t="e">
        <f t="shared" si="196"/>
        <v>#NUM!</v>
      </c>
      <c r="H674" s="3" t="e">
        <f t="shared" si="197"/>
        <v>#NUM!</v>
      </c>
      <c r="I674" s="3" t="e">
        <f t="shared" si="198"/>
        <v>#NUM!</v>
      </c>
      <c r="J674" s="1">
        <f t="shared" si="199"/>
        <v>0.01</v>
      </c>
      <c r="K674" s="1">
        <f t="shared" si="200"/>
        <v>1.4859</v>
      </c>
      <c r="L674" s="1">
        <f t="shared" si="201"/>
        <v>0.01</v>
      </c>
      <c r="M674" s="4" t="e">
        <f t="shared" si="202"/>
        <v>#NUM!</v>
      </c>
      <c r="N674" s="3" t="e">
        <f t="shared" si="203"/>
        <v>#NUM!</v>
      </c>
      <c r="O674" s="1">
        <f t="shared" si="204"/>
        <v>1.5473361061596353E-2</v>
      </c>
      <c r="P674" s="2" t="e">
        <f t="shared" si="205"/>
        <v>#NUM!</v>
      </c>
      <c r="Q674" s="1" t="e">
        <f t="shared" si="206"/>
        <v>#NUM!</v>
      </c>
      <c r="R674" s="1" t="e">
        <f t="shared" si="207"/>
        <v>#NUM!</v>
      </c>
    </row>
    <row r="675" spans="1:18" x14ac:dyDescent="0.25">
      <c r="A675" s="1">
        <f t="shared" si="191"/>
        <v>7.9200000000000053</v>
      </c>
      <c r="B675" s="2">
        <f t="shared" si="208"/>
        <v>0.66000000000000048</v>
      </c>
      <c r="C675" s="2">
        <f t="shared" si="192"/>
        <v>-0.32666666666666716</v>
      </c>
      <c r="D675" s="2" t="e">
        <f t="shared" si="193"/>
        <v>#NUM!</v>
      </c>
      <c r="E675" s="3" t="e">
        <f t="shared" si="194"/>
        <v>#NUM!</v>
      </c>
      <c r="F675" s="2" t="e">
        <f t="shared" si="195"/>
        <v>#NUM!</v>
      </c>
      <c r="G675" s="3" t="e">
        <f t="shared" si="196"/>
        <v>#NUM!</v>
      </c>
      <c r="H675" s="3" t="e">
        <f t="shared" si="197"/>
        <v>#NUM!</v>
      </c>
      <c r="I675" s="3" t="e">
        <f t="shared" si="198"/>
        <v>#NUM!</v>
      </c>
      <c r="J675" s="1">
        <f t="shared" si="199"/>
        <v>0.01</v>
      </c>
      <c r="K675" s="1">
        <f t="shared" si="200"/>
        <v>1.4859</v>
      </c>
      <c r="L675" s="1">
        <f t="shared" si="201"/>
        <v>0.01</v>
      </c>
      <c r="M675" s="4" t="e">
        <f t="shared" si="202"/>
        <v>#NUM!</v>
      </c>
      <c r="N675" s="3" t="e">
        <f t="shared" si="203"/>
        <v>#NUM!</v>
      </c>
      <c r="O675" s="1">
        <f t="shared" si="204"/>
        <v>1.5473361061596353E-2</v>
      </c>
      <c r="P675" s="2" t="e">
        <f t="shared" si="205"/>
        <v>#NUM!</v>
      </c>
      <c r="Q675" s="1" t="e">
        <f t="shared" si="206"/>
        <v>#NUM!</v>
      </c>
      <c r="R675" s="1" t="e">
        <f t="shared" si="207"/>
        <v>#NUM!</v>
      </c>
    </row>
    <row r="676" spans="1:18" x14ac:dyDescent="0.25">
      <c r="A676" s="1">
        <f t="shared" si="191"/>
        <v>7.9320000000000057</v>
      </c>
      <c r="B676" s="2">
        <f t="shared" si="208"/>
        <v>0.66100000000000048</v>
      </c>
      <c r="C676" s="2">
        <f t="shared" si="192"/>
        <v>-0.32766666666666716</v>
      </c>
      <c r="D676" s="2" t="e">
        <f t="shared" si="193"/>
        <v>#NUM!</v>
      </c>
      <c r="E676" s="3" t="e">
        <f t="shared" si="194"/>
        <v>#NUM!</v>
      </c>
      <c r="F676" s="2" t="e">
        <f t="shared" si="195"/>
        <v>#NUM!</v>
      </c>
      <c r="G676" s="3" t="e">
        <f t="shared" si="196"/>
        <v>#NUM!</v>
      </c>
      <c r="H676" s="3" t="e">
        <f t="shared" si="197"/>
        <v>#NUM!</v>
      </c>
      <c r="I676" s="3" t="e">
        <f t="shared" si="198"/>
        <v>#NUM!</v>
      </c>
      <c r="J676" s="1">
        <f t="shared" si="199"/>
        <v>0.01</v>
      </c>
      <c r="K676" s="1">
        <f t="shared" si="200"/>
        <v>1.4859</v>
      </c>
      <c r="L676" s="1">
        <f t="shared" si="201"/>
        <v>0.01</v>
      </c>
      <c r="M676" s="4" t="e">
        <f t="shared" si="202"/>
        <v>#NUM!</v>
      </c>
      <c r="N676" s="3" t="e">
        <f t="shared" si="203"/>
        <v>#NUM!</v>
      </c>
      <c r="O676" s="1">
        <f t="shared" si="204"/>
        <v>1.5473361061596353E-2</v>
      </c>
      <c r="P676" s="2" t="e">
        <f t="shared" si="205"/>
        <v>#NUM!</v>
      </c>
      <c r="Q676" s="1" t="e">
        <f t="shared" si="206"/>
        <v>#NUM!</v>
      </c>
      <c r="R676" s="1" t="e">
        <f t="shared" si="207"/>
        <v>#NUM!</v>
      </c>
    </row>
    <row r="677" spans="1:18" x14ac:dyDescent="0.25">
      <c r="A677" s="1">
        <f t="shared" si="191"/>
        <v>7.9440000000000062</v>
      </c>
      <c r="B677" s="2">
        <f t="shared" si="208"/>
        <v>0.66200000000000048</v>
      </c>
      <c r="C677" s="2">
        <f t="shared" si="192"/>
        <v>-0.32866666666666716</v>
      </c>
      <c r="D677" s="2" t="e">
        <f t="shared" si="193"/>
        <v>#NUM!</v>
      </c>
      <c r="E677" s="3" t="e">
        <f t="shared" si="194"/>
        <v>#NUM!</v>
      </c>
      <c r="F677" s="2" t="e">
        <f t="shared" si="195"/>
        <v>#NUM!</v>
      </c>
      <c r="G677" s="3" t="e">
        <f t="shared" si="196"/>
        <v>#NUM!</v>
      </c>
      <c r="H677" s="3" t="e">
        <f t="shared" si="197"/>
        <v>#NUM!</v>
      </c>
      <c r="I677" s="3" t="e">
        <f t="shared" si="198"/>
        <v>#NUM!</v>
      </c>
      <c r="J677" s="1">
        <f t="shared" si="199"/>
        <v>0.01</v>
      </c>
      <c r="K677" s="1">
        <f t="shared" si="200"/>
        <v>1.4859</v>
      </c>
      <c r="L677" s="1">
        <f t="shared" si="201"/>
        <v>0.01</v>
      </c>
      <c r="M677" s="4" t="e">
        <f t="shared" si="202"/>
        <v>#NUM!</v>
      </c>
      <c r="N677" s="3" t="e">
        <f t="shared" si="203"/>
        <v>#NUM!</v>
      </c>
      <c r="O677" s="1">
        <f t="shared" si="204"/>
        <v>1.5473361061596353E-2</v>
      </c>
      <c r="P677" s="2" t="e">
        <f t="shared" si="205"/>
        <v>#NUM!</v>
      </c>
      <c r="Q677" s="1" t="e">
        <f t="shared" si="206"/>
        <v>#NUM!</v>
      </c>
      <c r="R677" s="1" t="e">
        <f t="shared" si="207"/>
        <v>#NUM!</v>
      </c>
    </row>
    <row r="678" spans="1:18" x14ac:dyDescent="0.25">
      <c r="A678" s="1">
        <f t="shared" si="191"/>
        <v>7.9560000000000057</v>
      </c>
      <c r="B678" s="2">
        <f t="shared" si="208"/>
        <v>0.66300000000000048</v>
      </c>
      <c r="C678" s="2">
        <f t="shared" si="192"/>
        <v>-0.32966666666666716</v>
      </c>
      <c r="D678" s="2" t="e">
        <f t="shared" si="193"/>
        <v>#NUM!</v>
      </c>
      <c r="E678" s="3" t="e">
        <f t="shared" si="194"/>
        <v>#NUM!</v>
      </c>
      <c r="F678" s="2" t="e">
        <f t="shared" si="195"/>
        <v>#NUM!</v>
      </c>
      <c r="G678" s="3" t="e">
        <f t="shared" si="196"/>
        <v>#NUM!</v>
      </c>
      <c r="H678" s="3" t="e">
        <f t="shared" si="197"/>
        <v>#NUM!</v>
      </c>
      <c r="I678" s="3" t="e">
        <f t="shared" si="198"/>
        <v>#NUM!</v>
      </c>
      <c r="J678" s="1">
        <f t="shared" si="199"/>
        <v>0.01</v>
      </c>
      <c r="K678" s="1">
        <f t="shared" si="200"/>
        <v>1.4859</v>
      </c>
      <c r="L678" s="1">
        <f t="shared" si="201"/>
        <v>0.01</v>
      </c>
      <c r="M678" s="4" t="e">
        <f t="shared" si="202"/>
        <v>#NUM!</v>
      </c>
      <c r="N678" s="3" t="e">
        <f t="shared" si="203"/>
        <v>#NUM!</v>
      </c>
      <c r="O678" s="1">
        <f t="shared" si="204"/>
        <v>1.5473361061596353E-2</v>
      </c>
      <c r="P678" s="2" t="e">
        <f t="shared" si="205"/>
        <v>#NUM!</v>
      </c>
      <c r="Q678" s="1" t="e">
        <f t="shared" si="206"/>
        <v>#NUM!</v>
      </c>
      <c r="R678" s="1" t="e">
        <f t="shared" si="207"/>
        <v>#NUM!</v>
      </c>
    </row>
    <row r="679" spans="1:18" x14ac:dyDescent="0.25">
      <c r="A679" s="1">
        <f t="shared" si="191"/>
        <v>7.9680000000000053</v>
      </c>
      <c r="B679" s="2">
        <f t="shared" si="208"/>
        <v>0.66400000000000048</v>
      </c>
      <c r="C679" s="2">
        <f t="shared" si="192"/>
        <v>-0.33066666666666716</v>
      </c>
      <c r="D679" s="2" t="e">
        <f t="shared" si="193"/>
        <v>#NUM!</v>
      </c>
      <c r="E679" s="3" t="e">
        <f t="shared" si="194"/>
        <v>#NUM!</v>
      </c>
      <c r="F679" s="2" t="e">
        <f t="shared" si="195"/>
        <v>#NUM!</v>
      </c>
      <c r="G679" s="3" t="e">
        <f t="shared" si="196"/>
        <v>#NUM!</v>
      </c>
      <c r="H679" s="3" t="e">
        <f t="shared" si="197"/>
        <v>#NUM!</v>
      </c>
      <c r="I679" s="3" t="e">
        <f t="shared" si="198"/>
        <v>#NUM!</v>
      </c>
      <c r="J679" s="1">
        <f t="shared" si="199"/>
        <v>0.01</v>
      </c>
      <c r="K679" s="1">
        <f t="shared" si="200"/>
        <v>1.4859</v>
      </c>
      <c r="L679" s="1">
        <f t="shared" si="201"/>
        <v>0.01</v>
      </c>
      <c r="M679" s="4" t="e">
        <f t="shared" si="202"/>
        <v>#NUM!</v>
      </c>
      <c r="N679" s="3" t="e">
        <f t="shared" si="203"/>
        <v>#NUM!</v>
      </c>
      <c r="O679" s="1">
        <f t="shared" si="204"/>
        <v>1.5473361061596353E-2</v>
      </c>
      <c r="P679" s="2" t="e">
        <f t="shared" si="205"/>
        <v>#NUM!</v>
      </c>
      <c r="Q679" s="1" t="e">
        <f t="shared" si="206"/>
        <v>#NUM!</v>
      </c>
      <c r="R679" s="1" t="e">
        <f t="shared" si="207"/>
        <v>#NUM!</v>
      </c>
    </row>
    <row r="680" spans="1:18" x14ac:dyDescent="0.25">
      <c r="A680" s="1">
        <f t="shared" si="191"/>
        <v>7.9800000000000058</v>
      </c>
      <c r="B680" s="2">
        <f t="shared" si="208"/>
        <v>0.66500000000000048</v>
      </c>
      <c r="C680" s="2">
        <f t="shared" si="192"/>
        <v>-0.33166666666666716</v>
      </c>
      <c r="D680" s="2" t="e">
        <f t="shared" si="193"/>
        <v>#NUM!</v>
      </c>
      <c r="E680" s="3" t="e">
        <f t="shared" si="194"/>
        <v>#NUM!</v>
      </c>
      <c r="F680" s="2" t="e">
        <f t="shared" si="195"/>
        <v>#NUM!</v>
      </c>
      <c r="G680" s="3" t="e">
        <f t="shared" si="196"/>
        <v>#NUM!</v>
      </c>
      <c r="H680" s="3" t="e">
        <f t="shared" si="197"/>
        <v>#NUM!</v>
      </c>
      <c r="I680" s="3" t="e">
        <f t="shared" si="198"/>
        <v>#NUM!</v>
      </c>
      <c r="J680" s="1">
        <f t="shared" si="199"/>
        <v>0.01</v>
      </c>
      <c r="K680" s="1">
        <f t="shared" si="200"/>
        <v>1.4859</v>
      </c>
      <c r="L680" s="1">
        <f t="shared" si="201"/>
        <v>0.01</v>
      </c>
      <c r="M680" s="4" t="e">
        <f t="shared" si="202"/>
        <v>#NUM!</v>
      </c>
      <c r="N680" s="3" t="e">
        <f t="shared" si="203"/>
        <v>#NUM!</v>
      </c>
      <c r="O680" s="1">
        <f t="shared" si="204"/>
        <v>1.5473361061596353E-2</v>
      </c>
      <c r="P680" s="2" t="e">
        <f t="shared" si="205"/>
        <v>#NUM!</v>
      </c>
      <c r="Q680" s="1" t="e">
        <f t="shared" si="206"/>
        <v>#NUM!</v>
      </c>
      <c r="R680" s="1" t="e">
        <f t="shared" si="207"/>
        <v>#NUM!</v>
      </c>
    </row>
    <row r="681" spans="1:18" x14ac:dyDescent="0.25">
      <c r="A681" s="1">
        <f t="shared" si="191"/>
        <v>7.9920000000000062</v>
      </c>
      <c r="B681" s="2">
        <f t="shared" si="208"/>
        <v>0.66600000000000048</v>
      </c>
      <c r="C681" s="2">
        <f t="shared" si="192"/>
        <v>-0.33266666666666717</v>
      </c>
      <c r="D681" s="2" t="e">
        <f t="shared" si="193"/>
        <v>#NUM!</v>
      </c>
      <c r="E681" s="3" t="e">
        <f t="shared" si="194"/>
        <v>#NUM!</v>
      </c>
      <c r="F681" s="2" t="e">
        <f t="shared" si="195"/>
        <v>#NUM!</v>
      </c>
      <c r="G681" s="3" t="e">
        <f t="shared" si="196"/>
        <v>#NUM!</v>
      </c>
      <c r="H681" s="3" t="e">
        <f t="shared" si="197"/>
        <v>#NUM!</v>
      </c>
      <c r="I681" s="3" t="e">
        <f t="shared" si="198"/>
        <v>#NUM!</v>
      </c>
      <c r="J681" s="1">
        <f t="shared" si="199"/>
        <v>0.01</v>
      </c>
      <c r="K681" s="1">
        <f t="shared" si="200"/>
        <v>1.4859</v>
      </c>
      <c r="L681" s="1">
        <f t="shared" si="201"/>
        <v>0.01</v>
      </c>
      <c r="M681" s="4" t="e">
        <f t="shared" si="202"/>
        <v>#NUM!</v>
      </c>
      <c r="N681" s="3" t="e">
        <f t="shared" si="203"/>
        <v>#NUM!</v>
      </c>
      <c r="O681" s="1">
        <f t="shared" si="204"/>
        <v>1.5473361061596353E-2</v>
      </c>
      <c r="P681" s="2" t="e">
        <f t="shared" si="205"/>
        <v>#NUM!</v>
      </c>
      <c r="Q681" s="1" t="e">
        <f t="shared" si="206"/>
        <v>#NUM!</v>
      </c>
      <c r="R681" s="1" t="e">
        <f t="shared" si="207"/>
        <v>#NUM!</v>
      </c>
    </row>
    <row r="682" spans="1:18" x14ac:dyDescent="0.25">
      <c r="A682" s="1">
        <f t="shared" si="191"/>
        <v>8.0040000000000049</v>
      </c>
      <c r="B682" s="2">
        <f t="shared" si="208"/>
        <v>0.66700000000000048</v>
      </c>
      <c r="C682" s="2">
        <f t="shared" si="192"/>
        <v>-0.33366666666666717</v>
      </c>
      <c r="D682" s="2" t="e">
        <f t="shared" si="193"/>
        <v>#NUM!</v>
      </c>
      <c r="E682" s="3" t="e">
        <f t="shared" si="194"/>
        <v>#NUM!</v>
      </c>
      <c r="F682" s="2" t="e">
        <f t="shared" si="195"/>
        <v>#NUM!</v>
      </c>
      <c r="G682" s="3" t="e">
        <f t="shared" si="196"/>
        <v>#NUM!</v>
      </c>
      <c r="H682" s="3" t="e">
        <f t="shared" si="197"/>
        <v>#NUM!</v>
      </c>
      <c r="I682" s="3" t="e">
        <f t="shared" si="198"/>
        <v>#NUM!</v>
      </c>
      <c r="J682" s="1">
        <f t="shared" si="199"/>
        <v>0.01</v>
      </c>
      <c r="K682" s="1">
        <f t="shared" si="200"/>
        <v>1.4859</v>
      </c>
      <c r="L682" s="1">
        <f t="shared" si="201"/>
        <v>0.01</v>
      </c>
      <c r="M682" s="4" t="e">
        <f t="shared" si="202"/>
        <v>#NUM!</v>
      </c>
      <c r="N682" s="3" t="e">
        <f t="shared" si="203"/>
        <v>#NUM!</v>
      </c>
      <c r="O682" s="1">
        <f t="shared" si="204"/>
        <v>1.5473361061596353E-2</v>
      </c>
      <c r="P682" s="2" t="e">
        <f t="shared" si="205"/>
        <v>#NUM!</v>
      </c>
      <c r="Q682" s="1" t="e">
        <f t="shared" si="206"/>
        <v>#NUM!</v>
      </c>
      <c r="R682" s="1" t="e">
        <f t="shared" si="207"/>
        <v>#NUM!</v>
      </c>
    </row>
    <row r="683" spans="1:18" x14ac:dyDescent="0.25">
      <c r="A683" s="1">
        <f t="shared" si="191"/>
        <v>8.0160000000000053</v>
      </c>
      <c r="B683" s="2">
        <f t="shared" si="208"/>
        <v>0.66800000000000048</v>
      </c>
      <c r="C683" s="2">
        <f t="shared" si="192"/>
        <v>-0.33466666666666717</v>
      </c>
      <c r="D683" s="2" t="e">
        <f t="shared" si="193"/>
        <v>#NUM!</v>
      </c>
      <c r="E683" s="3" t="e">
        <f t="shared" si="194"/>
        <v>#NUM!</v>
      </c>
      <c r="F683" s="2" t="e">
        <f t="shared" si="195"/>
        <v>#NUM!</v>
      </c>
      <c r="G683" s="3" t="e">
        <f t="shared" si="196"/>
        <v>#NUM!</v>
      </c>
      <c r="H683" s="3" t="e">
        <f t="shared" si="197"/>
        <v>#NUM!</v>
      </c>
      <c r="I683" s="3" t="e">
        <f t="shared" si="198"/>
        <v>#NUM!</v>
      </c>
      <c r="J683" s="1">
        <f t="shared" si="199"/>
        <v>0.01</v>
      </c>
      <c r="K683" s="1">
        <f t="shared" si="200"/>
        <v>1.4859</v>
      </c>
      <c r="L683" s="1">
        <f t="shared" si="201"/>
        <v>0.01</v>
      </c>
      <c r="M683" s="4" t="e">
        <f t="shared" si="202"/>
        <v>#NUM!</v>
      </c>
      <c r="N683" s="3" t="e">
        <f t="shared" si="203"/>
        <v>#NUM!</v>
      </c>
      <c r="O683" s="1">
        <f t="shared" si="204"/>
        <v>1.5473361061596353E-2</v>
      </c>
      <c r="P683" s="2" t="e">
        <f t="shared" si="205"/>
        <v>#NUM!</v>
      </c>
      <c r="Q683" s="1" t="e">
        <f t="shared" si="206"/>
        <v>#NUM!</v>
      </c>
      <c r="R683" s="1" t="e">
        <f t="shared" si="207"/>
        <v>#NUM!</v>
      </c>
    </row>
    <row r="684" spans="1:18" x14ac:dyDescent="0.25">
      <c r="A684" s="1">
        <f t="shared" si="191"/>
        <v>8.0280000000000058</v>
      </c>
      <c r="B684" s="2">
        <f t="shared" si="208"/>
        <v>0.66900000000000048</v>
      </c>
      <c r="C684" s="2">
        <f t="shared" si="192"/>
        <v>-0.33566666666666717</v>
      </c>
      <c r="D684" s="2" t="e">
        <f t="shared" si="193"/>
        <v>#NUM!</v>
      </c>
      <c r="E684" s="3" t="e">
        <f t="shared" si="194"/>
        <v>#NUM!</v>
      </c>
      <c r="F684" s="2" t="e">
        <f t="shared" si="195"/>
        <v>#NUM!</v>
      </c>
      <c r="G684" s="3" t="e">
        <f t="shared" si="196"/>
        <v>#NUM!</v>
      </c>
      <c r="H684" s="3" t="e">
        <f t="shared" si="197"/>
        <v>#NUM!</v>
      </c>
      <c r="I684" s="3" t="e">
        <f t="shared" si="198"/>
        <v>#NUM!</v>
      </c>
      <c r="J684" s="1">
        <f t="shared" si="199"/>
        <v>0.01</v>
      </c>
      <c r="K684" s="1">
        <f t="shared" si="200"/>
        <v>1.4859</v>
      </c>
      <c r="L684" s="1">
        <f t="shared" si="201"/>
        <v>0.01</v>
      </c>
      <c r="M684" s="4" t="e">
        <f t="shared" si="202"/>
        <v>#NUM!</v>
      </c>
      <c r="N684" s="3" t="e">
        <f t="shared" si="203"/>
        <v>#NUM!</v>
      </c>
      <c r="O684" s="1">
        <f t="shared" si="204"/>
        <v>1.5473361061596353E-2</v>
      </c>
      <c r="P684" s="2" t="e">
        <f t="shared" si="205"/>
        <v>#NUM!</v>
      </c>
      <c r="Q684" s="1" t="e">
        <f t="shared" si="206"/>
        <v>#NUM!</v>
      </c>
      <c r="R684" s="1" t="e">
        <f t="shared" si="207"/>
        <v>#NUM!</v>
      </c>
    </row>
    <row r="685" spans="1:18" x14ac:dyDescent="0.25">
      <c r="A685" s="1">
        <f t="shared" si="191"/>
        <v>8.0400000000000063</v>
      </c>
      <c r="B685" s="2">
        <f t="shared" si="208"/>
        <v>0.67000000000000048</v>
      </c>
      <c r="C685" s="2">
        <f t="shared" si="192"/>
        <v>-0.33666666666666717</v>
      </c>
      <c r="D685" s="2" t="e">
        <f t="shared" si="193"/>
        <v>#NUM!</v>
      </c>
      <c r="E685" s="3" t="e">
        <f t="shared" si="194"/>
        <v>#NUM!</v>
      </c>
      <c r="F685" s="2" t="e">
        <f t="shared" si="195"/>
        <v>#NUM!</v>
      </c>
      <c r="G685" s="3" t="e">
        <f t="shared" si="196"/>
        <v>#NUM!</v>
      </c>
      <c r="H685" s="3" t="e">
        <f t="shared" si="197"/>
        <v>#NUM!</v>
      </c>
      <c r="I685" s="3" t="e">
        <f t="shared" si="198"/>
        <v>#NUM!</v>
      </c>
      <c r="J685" s="1">
        <f t="shared" si="199"/>
        <v>0.01</v>
      </c>
      <c r="K685" s="1">
        <f t="shared" si="200"/>
        <v>1.4859</v>
      </c>
      <c r="L685" s="1">
        <f t="shared" si="201"/>
        <v>0.01</v>
      </c>
      <c r="M685" s="4" t="e">
        <f t="shared" si="202"/>
        <v>#NUM!</v>
      </c>
      <c r="N685" s="3" t="e">
        <f t="shared" si="203"/>
        <v>#NUM!</v>
      </c>
      <c r="O685" s="1">
        <f t="shared" si="204"/>
        <v>1.5473361061596353E-2</v>
      </c>
      <c r="P685" s="2" t="e">
        <f t="shared" si="205"/>
        <v>#NUM!</v>
      </c>
      <c r="Q685" s="1" t="e">
        <f t="shared" si="206"/>
        <v>#NUM!</v>
      </c>
      <c r="R685" s="1" t="e">
        <f t="shared" si="207"/>
        <v>#NUM!</v>
      </c>
    </row>
    <row r="686" spans="1:18" x14ac:dyDescent="0.25">
      <c r="A686" s="1">
        <f t="shared" si="191"/>
        <v>8.0520000000000067</v>
      </c>
      <c r="B686" s="2">
        <f t="shared" si="208"/>
        <v>0.67100000000000048</v>
      </c>
      <c r="C686" s="2">
        <f t="shared" si="192"/>
        <v>-0.33766666666666717</v>
      </c>
      <c r="D686" s="2" t="e">
        <f t="shared" si="193"/>
        <v>#NUM!</v>
      </c>
      <c r="E686" s="3" t="e">
        <f t="shared" si="194"/>
        <v>#NUM!</v>
      </c>
      <c r="F686" s="2" t="e">
        <f t="shared" si="195"/>
        <v>#NUM!</v>
      </c>
      <c r="G686" s="3" t="e">
        <f t="shared" si="196"/>
        <v>#NUM!</v>
      </c>
      <c r="H686" s="3" t="e">
        <f t="shared" si="197"/>
        <v>#NUM!</v>
      </c>
      <c r="I686" s="3" t="e">
        <f t="shared" si="198"/>
        <v>#NUM!</v>
      </c>
      <c r="J686" s="1">
        <f t="shared" si="199"/>
        <v>0.01</v>
      </c>
      <c r="K686" s="1">
        <f t="shared" si="200"/>
        <v>1.4859</v>
      </c>
      <c r="L686" s="1">
        <f t="shared" si="201"/>
        <v>0.01</v>
      </c>
      <c r="M686" s="4" t="e">
        <f t="shared" si="202"/>
        <v>#NUM!</v>
      </c>
      <c r="N686" s="3" t="e">
        <f t="shared" si="203"/>
        <v>#NUM!</v>
      </c>
      <c r="O686" s="1">
        <f t="shared" si="204"/>
        <v>1.5473361061596353E-2</v>
      </c>
      <c r="P686" s="2" t="e">
        <f t="shared" si="205"/>
        <v>#NUM!</v>
      </c>
      <c r="Q686" s="1" t="e">
        <f t="shared" si="206"/>
        <v>#NUM!</v>
      </c>
      <c r="R686" s="1" t="e">
        <f t="shared" si="207"/>
        <v>#NUM!</v>
      </c>
    </row>
    <row r="687" spans="1:18" x14ac:dyDescent="0.25">
      <c r="A687" s="1">
        <f t="shared" si="191"/>
        <v>8.0640000000000054</v>
      </c>
      <c r="B687" s="2">
        <f t="shared" si="208"/>
        <v>0.67200000000000049</v>
      </c>
      <c r="C687" s="2">
        <f t="shared" si="192"/>
        <v>-0.33866666666666717</v>
      </c>
      <c r="D687" s="2" t="e">
        <f t="shared" si="193"/>
        <v>#NUM!</v>
      </c>
      <c r="E687" s="3" t="e">
        <f t="shared" si="194"/>
        <v>#NUM!</v>
      </c>
      <c r="F687" s="2" t="e">
        <f t="shared" si="195"/>
        <v>#NUM!</v>
      </c>
      <c r="G687" s="3" t="e">
        <f t="shared" si="196"/>
        <v>#NUM!</v>
      </c>
      <c r="H687" s="3" t="e">
        <f t="shared" si="197"/>
        <v>#NUM!</v>
      </c>
      <c r="I687" s="3" t="e">
        <f t="shared" si="198"/>
        <v>#NUM!</v>
      </c>
      <c r="J687" s="1">
        <f t="shared" si="199"/>
        <v>0.01</v>
      </c>
      <c r="K687" s="1">
        <f t="shared" si="200"/>
        <v>1.4859</v>
      </c>
      <c r="L687" s="1">
        <f t="shared" si="201"/>
        <v>0.01</v>
      </c>
      <c r="M687" s="4" t="e">
        <f t="shared" si="202"/>
        <v>#NUM!</v>
      </c>
      <c r="N687" s="3" t="e">
        <f t="shared" si="203"/>
        <v>#NUM!</v>
      </c>
      <c r="O687" s="1">
        <f t="shared" si="204"/>
        <v>1.5473361061596353E-2</v>
      </c>
      <c r="P687" s="2" t="e">
        <f t="shared" si="205"/>
        <v>#NUM!</v>
      </c>
      <c r="Q687" s="1" t="e">
        <f t="shared" si="206"/>
        <v>#NUM!</v>
      </c>
      <c r="R687" s="1" t="e">
        <f t="shared" si="207"/>
        <v>#NUM!</v>
      </c>
    </row>
    <row r="688" spans="1:18" x14ac:dyDescent="0.25">
      <c r="A688" s="1">
        <f t="shared" si="191"/>
        <v>8.0760000000000058</v>
      </c>
      <c r="B688" s="2">
        <f t="shared" si="208"/>
        <v>0.67300000000000049</v>
      </c>
      <c r="C688" s="2">
        <f t="shared" si="192"/>
        <v>-0.33966666666666717</v>
      </c>
      <c r="D688" s="2" t="e">
        <f t="shared" si="193"/>
        <v>#NUM!</v>
      </c>
      <c r="E688" s="3" t="e">
        <f t="shared" si="194"/>
        <v>#NUM!</v>
      </c>
      <c r="F688" s="2" t="e">
        <f t="shared" si="195"/>
        <v>#NUM!</v>
      </c>
      <c r="G688" s="3" t="e">
        <f t="shared" si="196"/>
        <v>#NUM!</v>
      </c>
      <c r="H688" s="3" t="e">
        <f t="shared" si="197"/>
        <v>#NUM!</v>
      </c>
      <c r="I688" s="3" t="e">
        <f t="shared" si="198"/>
        <v>#NUM!</v>
      </c>
      <c r="J688" s="1">
        <f t="shared" si="199"/>
        <v>0.01</v>
      </c>
      <c r="K688" s="1">
        <f t="shared" si="200"/>
        <v>1.4859</v>
      </c>
      <c r="L688" s="1">
        <f t="shared" si="201"/>
        <v>0.01</v>
      </c>
      <c r="M688" s="4" t="e">
        <f t="shared" si="202"/>
        <v>#NUM!</v>
      </c>
      <c r="N688" s="3" t="e">
        <f t="shared" si="203"/>
        <v>#NUM!</v>
      </c>
      <c r="O688" s="1">
        <f t="shared" si="204"/>
        <v>1.5473361061596353E-2</v>
      </c>
      <c r="P688" s="2" t="e">
        <f t="shared" si="205"/>
        <v>#NUM!</v>
      </c>
      <c r="Q688" s="1" t="e">
        <f t="shared" si="206"/>
        <v>#NUM!</v>
      </c>
      <c r="R688" s="1" t="e">
        <f t="shared" si="207"/>
        <v>#NUM!</v>
      </c>
    </row>
    <row r="689" spans="1:18" x14ac:dyDescent="0.25">
      <c r="A689" s="1">
        <f t="shared" si="191"/>
        <v>8.0880000000000063</v>
      </c>
      <c r="B689" s="2">
        <f t="shared" si="208"/>
        <v>0.67400000000000049</v>
      </c>
      <c r="C689" s="2">
        <f t="shared" si="192"/>
        <v>-0.34066666666666717</v>
      </c>
      <c r="D689" s="2" t="e">
        <f t="shared" si="193"/>
        <v>#NUM!</v>
      </c>
      <c r="E689" s="3" t="e">
        <f t="shared" si="194"/>
        <v>#NUM!</v>
      </c>
      <c r="F689" s="2" t="e">
        <f t="shared" si="195"/>
        <v>#NUM!</v>
      </c>
      <c r="G689" s="3" t="e">
        <f t="shared" si="196"/>
        <v>#NUM!</v>
      </c>
      <c r="H689" s="3" t="e">
        <f t="shared" si="197"/>
        <v>#NUM!</v>
      </c>
      <c r="I689" s="3" t="e">
        <f t="shared" si="198"/>
        <v>#NUM!</v>
      </c>
      <c r="J689" s="1">
        <f t="shared" si="199"/>
        <v>0.01</v>
      </c>
      <c r="K689" s="1">
        <f t="shared" si="200"/>
        <v>1.4859</v>
      </c>
      <c r="L689" s="1">
        <f t="shared" si="201"/>
        <v>0.01</v>
      </c>
      <c r="M689" s="4" t="e">
        <f t="shared" si="202"/>
        <v>#NUM!</v>
      </c>
      <c r="N689" s="3" t="e">
        <f t="shared" si="203"/>
        <v>#NUM!</v>
      </c>
      <c r="O689" s="1">
        <f t="shared" si="204"/>
        <v>1.5473361061596353E-2</v>
      </c>
      <c r="P689" s="2" t="e">
        <f t="shared" si="205"/>
        <v>#NUM!</v>
      </c>
      <c r="Q689" s="1" t="e">
        <f t="shared" si="206"/>
        <v>#NUM!</v>
      </c>
      <c r="R689" s="1" t="e">
        <f t="shared" si="207"/>
        <v>#NUM!</v>
      </c>
    </row>
    <row r="690" spans="1:18" x14ac:dyDescent="0.25">
      <c r="A690" s="1">
        <f t="shared" si="191"/>
        <v>8.100000000000005</v>
      </c>
      <c r="B690" s="2">
        <f t="shared" si="208"/>
        <v>0.67500000000000049</v>
      </c>
      <c r="C690" s="2">
        <f t="shared" si="192"/>
        <v>-0.34166666666666717</v>
      </c>
      <c r="D690" s="2" t="e">
        <f t="shared" si="193"/>
        <v>#NUM!</v>
      </c>
      <c r="E690" s="3" t="e">
        <f t="shared" si="194"/>
        <v>#NUM!</v>
      </c>
      <c r="F690" s="2" t="e">
        <f t="shared" si="195"/>
        <v>#NUM!</v>
      </c>
      <c r="G690" s="3" t="e">
        <f t="shared" si="196"/>
        <v>#NUM!</v>
      </c>
      <c r="H690" s="3" t="e">
        <f t="shared" si="197"/>
        <v>#NUM!</v>
      </c>
      <c r="I690" s="3" t="e">
        <f t="shared" si="198"/>
        <v>#NUM!</v>
      </c>
      <c r="J690" s="1">
        <f t="shared" si="199"/>
        <v>0.01</v>
      </c>
      <c r="K690" s="1">
        <f t="shared" si="200"/>
        <v>1.4859</v>
      </c>
      <c r="L690" s="1">
        <f t="shared" si="201"/>
        <v>0.01</v>
      </c>
      <c r="M690" s="4" t="e">
        <f t="shared" si="202"/>
        <v>#NUM!</v>
      </c>
      <c r="N690" s="3" t="e">
        <f t="shared" si="203"/>
        <v>#NUM!</v>
      </c>
      <c r="O690" s="1">
        <f t="shared" si="204"/>
        <v>1.5473361061596353E-2</v>
      </c>
      <c r="P690" s="2" t="e">
        <f t="shared" si="205"/>
        <v>#NUM!</v>
      </c>
      <c r="Q690" s="1" t="e">
        <f t="shared" si="206"/>
        <v>#NUM!</v>
      </c>
      <c r="R690" s="1" t="e">
        <f t="shared" si="207"/>
        <v>#NUM!</v>
      </c>
    </row>
    <row r="691" spans="1:18" x14ac:dyDescent="0.25">
      <c r="A691" s="1">
        <f t="shared" si="191"/>
        <v>8.1120000000000054</v>
      </c>
      <c r="B691" s="2">
        <f t="shared" si="208"/>
        <v>0.67600000000000049</v>
      </c>
      <c r="C691" s="2">
        <f t="shared" si="192"/>
        <v>-0.34266666666666717</v>
      </c>
      <c r="D691" s="2" t="e">
        <f t="shared" si="193"/>
        <v>#NUM!</v>
      </c>
      <c r="E691" s="3" t="e">
        <f t="shared" si="194"/>
        <v>#NUM!</v>
      </c>
      <c r="F691" s="2" t="e">
        <f t="shared" si="195"/>
        <v>#NUM!</v>
      </c>
      <c r="G691" s="3" t="e">
        <f t="shared" si="196"/>
        <v>#NUM!</v>
      </c>
      <c r="H691" s="3" t="e">
        <f t="shared" si="197"/>
        <v>#NUM!</v>
      </c>
      <c r="I691" s="3" t="e">
        <f t="shared" si="198"/>
        <v>#NUM!</v>
      </c>
      <c r="J691" s="1">
        <f t="shared" si="199"/>
        <v>0.01</v>
      </c>
      <c r="K691" s="1">
        <f t="shared" si="200"/>
        <v>1.4859</v>
      </c>
      <c r="L691" s="1">
        <f t="shared" si="201"/>
        <v>0.01</v>
      </c>
      <c r="M691" s="4" t="e">
        <f t="shared" si="202"/>
        <v>#NUM!</v>
      </c>
      <c r="N691" s="3" t="e">
        <f t="shared" si="203"/>
        <v>#NUM!</v>
      </c>
      <c r="O691" s="1">
        <f t="shared" si="204"/>
        <v>1.5473361061596353E-2</v>
      </c>
      <c r="P691" s="2" t="e">
        <f t="shared" si="205"/>
        <v>#NUM!</v>
      </c>
      <c r="Q691" s="1" t="e">
        <f t="shared" si="206"/>
        <v>#NUM!</v>
      </c>
      <c r="R691" s="1" t="e">
        <f t="shared" si="207"/>
        <v>#NUM!</v>
      </c>
    </row>
    <row r="692" spans="1:18" x14ac:dyDescent="0.25">
      <c r="A692" s="1">
        <f t="shared" si="191"/>
        <v>8.1240000000000059</v>
      </c>
      <c r="B692" s="2">
        <f t="shared" si="208"/>
        <v>0.67700000000000049</v>
      </c>
      <c r="C692" s="2">
        <f t="shared" si="192"/>
        <v>-0.34366666666666718</v>
      </c>
      <c r="D692" s="2" t="e">
        <f t="shared" si="193"/>
        <v>#NUM!</v>
      </c>
      <c r="E692" s="3" t="e">
        <f t="shared" si="194"/>
        <v>#NUM!</v>
      </c>
      <c r="F692" s="2" t="e">
        <f t="shared" si="195"/>
        <v>#NUM!</v>
      </c>
      <c r="G692" s="3" t="e">
        <f t="shared" si="196"/>
        <v>#NUM!</v>
      </c>
      <c r="H692" s="3" t="e">
        <f t="shared" si="197"/>
        <v>#NUM!</v>
      </c>
      <c r="I692" s="3" t="e">
        <f t="shared" si="198"/>
        <v>#NUM!</v>
      </c>
      <c r="J692" s="1">
        <f t="shared" si="199"/>
        <v>0.01</v>
      </c>
      <c r="K692" s="1">
        <f t="shared" si="200"/>
        <v>1.4859</v>
      </c>
      <c r="L692" s="1">
        <f t="shared" si="201"/>
        <v>0.01</v>
      </c>
      <c r="M692" s="4" t="e">
        <f t="shared" si="202"/>
        <v>#NUM!</v>
      </c>
      <c r="N692" s="3" t="e">
        <f t="shared" si="203"/>
        <v>#NUM!</v>
      </c>
      <c r="O692" s="1">
        <f t="shared" si="204"/>
        <v>1.5473361061596353E-2</v>
      </c>
      <c r="P692" s="2" t="e">
        <f t="shared" si="205"/>
        <v>#NUM!</v>
      </c>
      <c r="Q692" s="1" t="e">
        <f t="shared" si="206"/>
        <v>#NUM!</v>
      </c>
      <c r="R692" s="1" t="e">
        <f t="shared" si="207"/>
        <v>#NUM!</v>
      </c>
    </row>
    <row r="693" spans="1:18" x14ac:dyDescent="0.25">
      <c r="A693" s="1">
        <f t="shared" si="191"/>
        <v>8.1360000000000063</v>
      </c>
      <c r="B693" s="2">
        <f t="shared" si="208"/>
        <v>0.67800000000000049</v>
      </c>
      <c r="C693" s="2">
        <f t="shared" si="192"/>
        <v>-0.34466666666666718</v>
      </c>
      <c r="D693" s="2" t="e">
        <f t="shared" si="193"/>
        <v>#NUM!</v>
      </c>
      <c r="E693" s="3" t="e">
        <f t="shared" si="194"/>
        <v>#NUM!</v>
      </c>
      <c r="F693" s="2" t="e">
        <f t="shared" si="195"/>
        <v>#NUM!</v>
      </c>
      <c r="G693" s="3" t="e">
        <f t="shared" si="196"/>
        <v>#NUM!</v>
      </c>
      <c r="H693" s="3" t="e">
        <f t="shared" si="197"/>
        <v>#NUM!</v>
      </c>
      <c r="I693" s="3" t="e">
        <f t="shared" si="198"/>
        <v>#NUM!</v>
      </c>
      <c r="J693" s="1">
        <f t="shared" si="199"/>
        <v>0.01</v>
      </c>
      <c r="K693" s="1">
        <f t="shared" si="200"/>
        <v>1.4859</v>
      </c>
      <c r="L693" s="1">
        <f t="shared" si="201"/>
        <v>0.01</v>
      </c>
      <c r="M693" s="4" t="e">
        <f t="shared" si="202"/>
        <v>#NUM!</v>
      </c>
      <c r="N693" s="3" t="e">
        <f t="shared" si="203"/>
        <v>#NUM!</v>
      </c>
      <c r="O693" s="1">
        <f t="shared" si="204"/>
        <v>1.5473361061596353E-2</v>
      </c>
      <c r="P693" s="2" t="e">
        <f t="shared" si="205"/>
        <v>#NUM!</v>
      </c>
      <c r="Q693" s="1" t="e">
        <f t="shared" si="206"/>
        <v>#NUM!</v>
      </c>
      <c r="R693" s="1" t="e">
        <f t="shared" si="207"/>
        <v>#NUM!</v>
      </c>
    </row>
    <row r="694" spans="1:18" x14ac:dyDescent="0.25">
      <c r="A694" s="1">
        <f t="shared" si="191"/>
        <v>8.1480000000000068</v>
      </c>
      <c r="B694" s="2">
        <f t="shared" si="208"/>
        <v>0.67900000000000049</v>
      </c>
      <c r="C694" s="2">
        <f t="shared" si="192"/>
        <v>-0.34566666666666718</v>
      </c>
      <c r="D694" s="2" t="e">
        <f t="shared" si="193"/>
        <v>#NUM!</v>
      </c>
      <c r="E694" s="3" t="e">
        <f t="shared" si="194"/>
        <v>#NUM!</v>
      </c>
      <c r="F694" s="2" t="e">
        <f t="shared" si="195"/>
        <v>#NUM!</v>
      </c>
      <c r="G694" s="3" t="e">
        <f t="shared" si="196"/>
        <v>#NUM!</v>
      </c>
      <c r="H694" s="3" t="e">
        <f t="shared" si="197"/>
        <v>#NUM!</v>
      </c>
      <c r="I694" s="3" t="e">
        <f t="shared" si="198"/>
        <v>#NUM!</v>
      </c>
      <c r="J694" s="1">
        <f t="shared" si="199"/>
        <v>0.01</v>
      </c>
      <c r="K694" s="1">
        <f t="shared" si="200"/>
        <v>1.4859</v>
      </c>
      <c r="L694" s="1">
        <f t="shared" si="201"/>
        <v>0.01</v>
      </c>
      <c r="M694" s="4" t="e">
        <f t="shared" si="202"/>
        <v>#NUM!</v>
      </c>
      <c r="N694" s="3" t="e">
        <f t="shared" si="203"/>
        <v>#NUM!</v>
      </c>
      <c r="O694" s="1">
        <f t="shared" si="204"/>
        <v>1.5473361061596353E-2</v>
      </c>
      <c r="P694" s="2" t="e">
        <f t="shared" si="205"/>
        <v>#NUM!</v>
      </c>
      <c r="Q694" s="1" t="e">
        <f t="shared" si="206"/>
        <v>#NUM!</v>
      </c>
      <c r="R694" s="1" t="e">
        <f t="shared" si="207"/>
        <v>#NUM!</v>
      </c>
    </row>
    <row r="695" spans="1:18" x14ac:dyDescent="0.25">
      <c r="A695" s="1">
        <f t="shared" si="191"/>
        <v>8.1600000000000055</v>
      </c>
      <c r="B695" s="2">
        <f t="shared" si="208"/>
        <v>0.68000000000000049</v>
      </c>
      <c r="C695" s="2">
        <f t="shared" si="192"/>
        <v>-0.34666666666666718</v>
      </c>
      <c r="D695" s="2" t="e">
        <f t="shared" si="193"/>
        <v>#NUM!</v>
      </c>
      <c r="E695" s="3" t="e">
        <f t="shared" si="194"/>
        <v>#NUM!</v>
      </c>
      <c r="F695" s="2" t="e">
        <f t="shared" si="195"/>
        <v>#NUM!</v>
      </c>
      <c r="G695" s="3" t="e">
        <f t="shared" si="196"/>
        <v>#NUM!</v>
      </c>
      <c r="H695" s="3" t="e">
        <f t="shared" si="197"/>
        <v>#NUM!</v>
      </c>
      <c r="I695" s="3" t="e">
        <f t="shared" si="198"/>
        <v>#NUM!</v>
      </c>
      <c r="J695" s="1">
        <f t="shared" si="199"/>
        <v>0.01</v>
      </c>
      <c r="K695" s="1">
        <f t="shared" si="200"/>
        <v>1.4859</v>
      </c>
      <c r="L695" s="1">
        <f t="shared" si="201"/>
        <v>0.01</v>
      </c>
      <c r="M695" s="4" t="e">
        <f t="shared" si="202"/>
        <v>#NUM!</v>
      </c>
      <c r="N695" s="3" t="e">
        <f t="shared" si="203"/>
        <v>#NUM!</v>
      </c>
      <c r="O695" s="1">
        <f t="shared" si="204"/>
        <v>1.5473361061596353E-2</v>
      </c>
      <c r="P695" s="2" t="e">
        <f t="shared" si="205"/>
        <v>#NUM!</v>
      </c>
      <c r="Q695" s="1" t="e">
        <f t="shared" si="206"/>
        <v>#NUM!</v>
      </c>
      <c r="R695" s="1" t="e">
        <f t="shared" si="207"/>
        <v>#NUM!</v>
      </c>
    </row>
    <row r="696" spans="1:18" x14ac:dyDescent="0.25">
      <c r="A696" s="1">
        <f t="shared" si="191"/>
        <v>8.1720000000000059</v>
      </c>
      <c r="B696" s="2">
        <f t="shared" si="208"/>
        <v>0.68100000000000049</v>
      </c>
      <c r="C696" s="2">
        <f t="shared" si="192"/>
        <v>-0.34766666666666718</v>
      </c>
      <c r="D696" s="2" t="e">
        <f t="shared" si="193"/>
        <v>#NUM!</v>
      </c>
      <c r="E696" s="3" t="e">
        <f t="shared" si="194"/>
        <v>#NUM!</v>
      </c>
      <c r="F696" s="2" t="e">
        <f t="shared" si="195"/>
        <v>#NUM!</v>
      </c>
      <c r="G696" s="3" t="e">
        <f t="shared" si="196"/>
        <v>#NUM!</v>
      </c>
      <c r="H696" s="3" t="e">
        <f t="shared" si="197"/>
        <v>#NUM!</v>
      </c>
      <c r="I696" s="3" t="e">
        <f t="shared" si="198"/>
        <v>#NUM!</v>
      </c>
      <c r="J696" s="1">
        <f t="shared" si="199"/>
        <v>0.01</v>
      </c>
      <c r="K696" s="1">
        <f t="shared" si="200"/>
        <v>1.4859</v>
      </c>
      <c r="L696" s="1">
        <f t="shared" si="201"/>
        <v>0.01</v>
      </c>
      <c r="M696" s="4" t="e">
        <f t="shared" si="202"/>
        <v>#NUM!</v>
      </c>
      <c r="N696" s="3" t="e">
        <f t="shared" si="203"/>
        <v>#NUM!</v>
      </c>
      <c r="O696" s="1">
        <f t="shared" si="204"/>
        <v>1.5473361061596353E-2</v>
      </c>
      <c r="P696" s="2" t="e">
        <f t="shared" si="205"/>
        <v>#NUM!</v>
      </c>
      <c r="Q696" s="1" t="e">
        <f t="shared" si="206"/>
        <v>#NUM!</v>
      </c>
      <c r="R696" s="1" t="e">
        <f t="shared" si="207"/>
        <v>#NUM!</v>
      </c>
    </row>
    <row r="697" spans="1:18" x14ac:dyDescent="0.25">
      <c r="A697" s="1">
        <f t="shared" si="191"/>
        <v>8.1840000000000064</v>
      </c>
      <c r="B697" s="2">
        <f t="shared" si="208"/>
        <v>0.68200000000000049</v>
      </c>
      <c r="C697" s="2">
        <f t="shared" si="192"/>
        <v>-0.34866666666666718</v>
      </c>
      <c r="D697" s="2" t="e">
        <f t="shared" si="193"/>
        <v>#NUM!</v>
      </c>
      <c r="E697" s="3" t="e">
        <f t="shared" si="194"/>
        <v>#NUM!</v>
      </c>
      <c r="F697" s="2" t="e">
        <f t="shared" si="195"/>
        <v>#NUM!</v>
      </c>
      <c r="G697" s="3" t="e">
        <f t="shared" si="196"/>
        <v>#NUM!</v>
      </c>
      <c r="H697" s="3" t="e">
        <f t="shared" si="197"/>
        <v>#NUM!</v>
      </c>
      <c r="I697" s="3" t="e">
        <f t="shared" si="198"/>
        <v>#NUM!</v>
      </c>
      <c r="J697" s="1">
        <f t="shared" si="199"/>
        <v>0.01</v>
      </c>
      <c r="K697" s="1">
        <f t="shared" si="200"/>
        <v>1.4859</v>
      </c>
      <c r="L697" s="1">
        <f t="shared" si="201"/>
        <v>0.01</v>
      </c>
      <c r="M697" s="4" t="e">
        <f t="shared" si="202"/>
        <v>#NUM!</v>
      </c>
      <c r="N697" s="3" t="e">
        <f t="shared" si="203"/>
        <v>#NUM!</v>
      </c>
      <c r="O697" s="1">
        <f t="shared" si="204"/>
        <v>1.5473361061596353E-2</v>
      </c>
      <c r="P697" s="2" t="e">
        <f t="shared" si="205"/>
        <v>#NUM!</v>
      </c>
      <c r="Q697" s="1" t="e">
        <f t="shared" si="206"/>
        <v>#NUM!</v>
      </c>
      <c r="R697" s="1" t="e">
        <f t="shared" si="207"/>
        <v>#NUM!</v>
      </c>
    </row>
    <row r="698" spans="1:18" x14ac:dyDescent="0.25">
      <c r="A698" s="1">
        <f t="shared" si="191"/>
        <v>8.1960000000000051</v>
      </c>
      <c r="B698" s="2">
        <f t="shared" si="208"/>
        <v>0.6830000000000005</v>
      </c>
      <c r="C698" s="2">
        <f t="shared" si="192"/>
        <v>-0.34966666666666718</v>
      </c>
      <c r="D698" s="2" t="e">
        <f t="shared" si="193"/>
        <v>#NUM!</v>
      </c>
      <c r="E698" s="3" t="e">
        <f t="shared" si="194"/>
        <v>#NUM!</v>
      </c>
      <c r="F698" s="2" t="e">
        <f t="shared" si="195"/>
        <v>#NUM!</v>
      </c>
      <c r="G698" s="3" t="e">
        <f t="shared" si="196"/>
        <v>#NUM!</v>
      </c>
      <c r="H698" s="3" t="e">
        <f t="shared" si="197"/>
        <v>#NUM!</v>
      </c>
      <c r="I698" s="3" t="e">
        <f t="shared" si="198"/>
        <v>#NUM!</v>
      </c>
      <c r="J698" s="1">
        <f t="shared" si="199"/>
        <v>0.01</v>
      </c>
      <c r="K698" s="1">
        <f t="shared" si="200"/>
        <v>1.4859</v>
      </c>
      <c r="L698" s="1">
        <f t="shared" si="201"/>
        <v>0.01</v>
      </c>
      <c r="M698" s="4" t="e">
        <f t="shared" si="202"/>
        <v>#NUM!</v>
      </c>
      <c r="N698" s="3" t="e">
        <f t="shared" si="203"/>
        <v>#NUM!</v>
      </c>
      <c r="O698" s="1">
        <f t="shared" si="204"/>
        <v>1.5473361061596353E-2</v>
      </c>
      <c r="P698" s="2" t="e">
        <f t="shared" si="205"/>
        <v>#NUM!</v>
      </c>
      <c r="Q698" s="1" t="e">
        <f t="shared" si="206"/>
        <v>#NUM!</v>
      </c>
      <c r="R698" s="1" t="e">
        <f t="shared" si="207"/>
        <v>#NUM!</v>
      </c>
    </row>
    <row r="699" spans="1:18" x14ac:dyDescent="0.25">
      <c r="A699" s="1">
        <f t="shared" si="191"/>
        <v>8.2080000000000055</v>
      </c>
      <c r="B699" s="2">
        <f t="shared" si="208"/>
        <v>0.6840000000000005</v>
      </c>
      <c r="C699" s="2">
        <f t="shared" si="192"/>
        <v>-0.35066666666666718</v>
      </c>
      <c r="D699" s="2" t="e">
        <f t="shared" si="193"/>
        <v>#NUM!</v>
      </c>
      <c r="E699" s="3" t="e">
        <f t="shared" si="194"/>
        <v>#NUM!</v>
      </c>
      <c r="F699" s="2" t="e">
        <f t="shared" si="195"/>
        <v>#NUM!</v>
      </c>
      <c r="G699" s="3" t="e">
        <f t="shared" si="196"/>
        <v>#NUM!</v>
      </c>
      <c r="H699" s="3" t="e">
        <f t="shared" si="197"/>
        <v>#NUM!</v>
      </c>
      <c r="I699" s="3" t="e">
        <f t="shared" si="198"/>
        <v>#NUM!</v>
      </c>
      <c r="J699" s="1">
        <f t="shared" si="199"/>
        <v>0.01</v>
      </c>
      <c r="K699" s="1">
        <f t="shared" si="200"/>
        <v>1.4859</v>
      </c>
      <c r="L699" s="1">
        <f t="shared" si="201"/>
        <v>0.01</v>
      </c>
      <c r="M699" s="4" t="e">
        <f t="shared" si="202"/>
        <v>#NUM!</v>
      </c>
      <c r="N699" s="3" t="e">
        <f t="shared" si="203"/>
        <v>#NUM!</v>
      </c>
      <c r="O699" s="1">
        <f t="shared" si="204"/>
        <v>1.5473361061596353E-2</v>
      </c>
      <c r="P699" s="2" t="e">
        <f t="shared" si="205"/>
        <v>#NUM!</v>
      </c>
      <c r="Q699" s="1" t="e">
        <f t="shared" si="206"/>
        <v>#NUM!</v>
      </c>
      <c r="R699" s="1" t="e">
        <f t="shared" si="207"/>
        <v>#NUM!</v>
      </c>
    </row>
    <row r="700" spans="1:18" x14ac:dyDescent="0.25">
      <c r="A700" s="1">
        <f t="shared" si="191"/>
        <v>8.220000000000006</v>
      </c>
      <c r="B700" s="2">
        <f t="shared" si="208"/>
        <v>0.6850000000000005</v>
      </c>
      <c r="C700" s="2">
        <f t="shared" si="192"/>
        <v>-0.35166666666666718</v>
      </c>
      <c r="D700" s="2" t="e">
        <f t="shared" si="193"/>
        <v>#NUM!</v>
      </c>
      <c r="E700" s="3" t="e">
        <f t="shared" si="194"/>
        <v>#NUM!</v>
      </c>
      <c r="F700" s="2" t="e">
        <f t="shared" si="195"/>
        <v>#NUM!</v>
      </c>
      <c r="G700" s="3" t="e">
        <f t="shared" si="196"/>
        <v>#NUM!</v>
      </c>
      <c r="H700" s="3" t="e">
        <f t="shared" si="197"/>
        <v>#NUM!</v>
      </c>
      <c r="I700" s="3" t="e">
        <f t="shared" si="198"/>
        <v>#NUM!</v>
      </c>
      <c r="J700" s="1">
        <f t="shared" si="199"/>
        <v>0.01</v>
      </c>
      <c r="K700" s="1">
        <f t="shared" si="200"/>
        <v>1.4859</v>
      </c>
      <c r="L700" s="1">
        <f t="shared" si="201"/>
        <v>0.01</v>
      </c>
      <c r="M700" s="4" t="e">
        <f t="shared" si="202"/>
        <v>#NUM!</v>
      </c>
      <c r="N700" s="3" t="e">
        <f t="shared" si="203"/>
        <v>#NUM!</v>
      </c>
      <c r="O700" s="1">
        <f t="shared" si="204"/>
        <v>1.5473361061596353E-2</v>
      </c>
      <c r="P700" s="2" t="e">
        <f t="shared" si="205"/>
        <v>#NUM!</v>
      </c>
      <c r="Q700" s="1" t="e">
        <f t="shared" si="206"/>
        <v>#NUM!</v>
      </c>
      <c r="R700" s="1" t="e">
        <f t="shared" si="207"/>
        <v>#NUM!</v>
      </c>
    </row>
    <row r="701" spans="1:18" x14ac:dyDescent="0.25">
      <c r="A701" s="1">
        <f t="shared" si="191"/>
        <v>8.2320000000000064</v>
      </c>
      <c r="B701" s="2">
        <f t="shared" si="208"/>
        <v>0.6860000000000005</v>
      </c>
      <c r="C701" s="2">
        <f t="shared" si="192"/>
        <v>-0.35266666666666718</v>
      </c>
      <c r="D701" s="2" t="e">
        <f t="shared" si="193"/>
        <v>#NUM!</v>
      </c>
      <c r="E701" s="3" t="e">
        <f t="shared" si="194"/>
        <v>#NUM!</v>
      </c>
      <c r="F701" s="2" t="e">
        <f t="shared" si="195"/>
        <v>#NUM!</v>
      </c>
      <c r="G701" s="3" t="e">
        <f t="shared" si="196"/>
        <v>#NUM!</v>
      </c>
      <c r="H701" s="3" t="e">
        <f t="shared" si="197"/>
        <v>#NUM!</v>
      </c>
      <c r="I701" s="3" t="e">
        <f t="shared" si="198"/>
        <v>#NUM!</v>
      </c>
      <c r="J701" s="1">
        <f t="shared" si="199"/>
        <v>0.01</v>
      </c>
      <c r="K701" s="1">
        <f t="shared" si="200"/>
        <v>1.4859</v>
      </c>
      <c r="L701" s="1">
        <f t="shared" si="201"/>
        <v>0.01</v>
      </c>
      <c r="M701" s="4" t="e">
        <f t="shared" si="202"/>
        <v>#NUM!</v>
      </c>
      <c r="N701" s="3" t="e">
        <f t="shared" si="203"/>
        <v>#NUM!</v>
      </c>
      <c r="O701" s="1">
        <f t="shared" si="204"/>
        <v>1.5473361061596353E-2</v>
      </c>
      <c r="P701" s="2" t="e">
        <f t="shared" si="205"/>
        <v>#NUM!</v>
      </c>
      <c r="Q701" s="1" t="e">
        <f t="shared" si="206"/>
        <v>#NUM!</v>
      </c>
      <c r="R701" s="1" t="e">
        <f t="shared" si="207"/>
        <v>#NUM!</v>
      </c>
    </row>
    <row r="702" spans="1:18" x14ac:dyDescent="0.25">
      <c r="A702" s="1">
        <f t="shared" si="191"/>
        <v>8.2440000000000069</v>
      </c>
      <c r="B702" s="2">
        <f t="shared" si="208"/>
        <v>0.6870000000000005</v>
      </c>
      <c r="C702" s="2">
        <f t="shared" si="192"/>
        <v>-0.35366666666666718</v>
      </c>
      <c r="D702" s="2" t="e">
        <f t="shared" si="193"/>
        <v>#NUM!</v>
      </c>
      <c r="E702" s="3" t="e">
        <f t="shared" si="194"/>
        <v>#NUM!</v>
      </c>
      <c r="F702" s="2" t="e">
        <f t="shared" si="195"/>
        <v>#NUM!</v>
      </c>
      <c r="G702" s="3" t="e">
        <f t="shared" si="196"/>
        <v>#NUM!</v>
      </c>
      <c r="H702" s="3" t="e">
        <f t="shared" si="197"/>
        <v>#NUM!</v>
      </c>
      <c r="I702" s="3" t="e">
        <f t="shared" si="198"/>
        <v>#NUM!</v>
      </c>
      <c r="J702" s="1">
        <f t="shared" si="199"/>
        <v>0.01</v>
      </c>
      <c r="K702" s="1">
        <f t="shared" si="200"/>
        <v>1.4859</v>
      </c>
      <c r="L702" s="1">
        <f t="shared" si="201"/>
        <v>0.01</v>
      </c>
      <c r="M702" s="4" t="e">
        <f t="shared" si="202"/>
        <v>#NUM!</v>
      </c>
      <c r="N702" s="3" t="e">
        <f t="shared" si="203"/>
        <v>#NUM!</v>
      </c>
      <c r="O702" s="1">
        <f t="shared" si="204"/>
        <v>1.5473361061596353E-2</v>
      </c>
      <c r="P702" s="2" t="e">
        <f t="shared" si="205"/>
        <v>#NUM!</v>
      </c>
      <c r="Q702" s="1" t="e">
        <f t="shared" si="206"/>
        <v>#NUM!</v>
      </c>
      <c r="R702" s="1" t="e">
        <f t="shared" si="207"/>
        <v>#NUM!</v>
      </c>
    </row>
    <row r="703" spans="1:18" x14ac:dyDescent="0.25">
      <c r="A703" s="1">
        <f t="shared" si="191"/>
        <v>8.2560000000000056</v>
      </c>
      <c r="B703" s="2">
        <f t="shared" si="208"/>
        <v>0.6880000000000005</v>
      </c>
      <c r="C703" s="2">
        <f t="shared" si="192"/>
        <v>-0.35466666666666719</v>
      </c>
      <c r="D703" s="2" t="e">
        <f t="shared" si="193"/>
        <v>#NUM!</v>
      </c>
      <c r="E703" s="3" t="e">
        <f t="shared" si="194"/>
        <v>#NUM!</v>
      </c>
      <c r="F703" s="2" t="e">
        <f t="shared" si="195"/>
        <v>#NUM!</v>
      </c>
      <c r="G703" s="3" t="e">
        <f t="shared" si="196"/>
        <v>#NUM!</v>
      </c>
      <c r="H703" s="3" t="e">
        <f t="shared" si="197"/>
        <v>#NUM!</v>
      </c>
      <c r="I703" s="3" t="e">
        <f t="shared" si="198"/>
        <v>#NUM!</v>
      </c>
      <c r="J703" s="1">
        <f t="shared" si="199"/>
        <v>0.01</v>
      </c>
      <c r="K703" s="1">
        <f t="shared" si="200"/>
        <v>1.4859</v>
      </c>
      <c r="L703" s="1">
        <f t="shared" si="201"/>
        <v>0.01</v>
      </c>
      <c r="M703" s="4" t="e">
        <f t="shared" si="202"/>
        <v>#NUM!</v>
      </c>
      <c r="N703" s="3" t="e">
        <f t="shared" si="203"/>
        <v>#NUM!</v>
      </c>
      <c r="O703" s="1">
        <f t="shared" si="204"/>
        <v>1.5473361061596353E-2</v>
      </c>
      <c r="P703" s="2" t="e">
        <f t="shared" si="205"/>
        <v>#NUM!</v>
      </c>
      <c r="Q703" s="1" t="e">
        <f t="shared" si="206"/>
        <v>#NUM!</v>
      </c>
      <c r="R703" s="1" t="e">
        <f t="shared" si="207"/>
        <v>#NUM!</v>
      </c>
    </row>
    <row r="704" spans="1:18" x14ac:dyDescent="0.25">
      <c r="A704" s="1">
        <f t="shared" si="191"/>
        <v>8.268000000000006</v>
      </c>
      <c r="B704" s="2">
        <f t="shared" si="208"/>
        <v>0.6890000000000005</v>
      </c>
      <c r="C704" s="2">
        <f t="shared" si="192"/>
        <v>-0.35566666666666719</v>
      </c>
      <c r="D704" s="2" t="e">
        <f t="shared" si="193"/>
        <v>#NUM!</v>
      </c>
      <c r="E704" s="3" t="e">
        <f t="shared" si="194"/>
        <v>#NUM!</v>
      </c>
      <c r="F704" s="2" t="e">
        <f t="shared" si="195"/>
        <v>#NUM!</v>
      </c>
      <c r="G704" s="3" t="e">
        <f t="shared" si="196"/>
        <v>#NUM!</v>
      </c>
      <c r="H704" s="3" t="e">
        <f t="shared" si="197"/>
        <v>#NUM!</v>
      </c>
      <c r="I704" s="3" t="e">
        <f t="shared" si="198"/>
        <v>#NUM!</v>
      </c>
      <c r="J704" s="1">
        <f t="shared" si="199"/>
        <v>0.01</v>
      </c>
      <c r="K704" s="1">
        <f t="shared" si="200"/>
        <v>1.4859</v>
      </c>
      <c r="L704" s="1">
        <f t="shared" si="201"/>
        <v>0.01</v>
      </c>
      <c r="M704" s="4" t="e">
        <f t="shared" si="202"/>
        <v>#NUM!</v>
      </c>
      <c r="N704" s="3" t="e">
        <f t="shared" si="203"/>
        <v>#NUM!</v>
      </c>
      <c r="O704" s="1">
        <f t="shared" si="204"/>
        <v>1.5473361061596353E-2</v>
      </c>
      <c r="P704" s="2" t="e">
        <f t="shared" si="205"/>
        <v>#NUM!</v>
      </c>
      <c r="Q704" s="1" t="e">
        <f t="shared" si="206"/>
        <v>#NUM!</v>
      </c>
      <c r="R704" s="1" t="e">
        <f t="shared" si="207"/>
        <v>#NUM!</v>
      </c>
    </row>
    <row r="705" spans="1:18" x14ac:dyDescent="0.25">
      <c r="A705" s="1">
        <f t="shared" si="191"/>
        <v>8.2800000000000065</v>
      </c>
      <c r="B705" s="2">
        <f t="shared" si="208"/>
        <v>0.6900000000000005</v>
      </c>
      <c r="C705" s="2">
        <f t="shared" si="192"/>
        <v>-0.35666666666666719</v>
      </c>
      <c r="D705" s="2" t="e">
        <f t="shared" si="193"/>
        <v>#NUM!</v>
      </c>
      <c r="E705" s="3" t="e">
        <f t="shared" si="194"/>
        <v>#NUM!</v>
      </c>
      <c r="F705" s="2" t="e">
        <f t="shared" si="195"/>
        <v>#NUM!</v>
      </c>
      <c r="G705" s="3" t="e">
        <f t="shared" si="196"/>
        <v>#NUM!</v>
      </c>
      <c r="H705" s="3" t="e">
        <f t="shared" si="197"/>
        <v>#NUM!</v>
      </c>
      <c r="I705" s="3" t="e">
        <f t="shared" si="198"/>
        <v>#NUM!</v>
      </c>
      <c r="J705" s="1">
        <f t="shared" si="199"/>
        <v>0.01</v>
      </c>
      <c r="K705" s="1">
        <f t="shared" si="200"/>
        <v>1.4859</v>
      </c>
      <c r="L705" s="1">
        <f t="shared" si="201"/>
        <v>0.01</v>
      </c>
      <c r="M705" s="4" t="e">
        <f t="shared" si="202"/>
        <v>#NUM!</v>
      </c>
      <c r="N705" s="3" t="e">
        <f t="shared" si="203"/>
        <v>#NUM!</v>
      </c>
      <c r="O705" s="1">
        <f t="shared" si="204"/>
        <v>1.5473361061596353E-2</v>
      </c>
      <c r="P705" s="2" t="e">
        <f t="shared" si="205"/>
        <v>#NUM!</v>
      </c>
      <c r="Q705" s="1" t="e">
        <f t="shared" si="206"/>
        <v>#NUM!</v>
      </c>
      <c r="R705" s="1" t="e">
        <f t="shared" si="207"/>
        <v>#NUM!</v>
      </c>
    </row>
    <row r="706" spans="1:18" x14ac:dyDescent="0.25">
      <c r="A706" s="1">
        <f t="shared" si="191"/>
        <v>8.2920000000000051</v>
      </c>
      <c r="B706" s="2">
        <f t="shared" si="208"/>
        <v>0.6910000000000005</v>
      </c>
      <c r="C706" s="2">
        <f t="shared" si="192"/>
        <v>-0.35766666666666719</v>
      </c>
      <c r="D706" s="2" t="e">
        <f t="shared" si="193"/>
        <v>#NUM!</v>
      </c>
      <c r="E706" s="3" t="e">
        <f t="shared" si="194"/>
        <v>#NUM!</v>
      </c>
      <c r="F706" s="2" t="e">
        <f t="shared" si="195"/>
        <v>#NUM!</v>
      </c>
      <c r="G706" s="3" t="e">
        <f t="shared" si="196"/>
        <v>#NUM!</v>
      </c>
      <c r="H706" s="3" t="e">
        <f t="shared" si="197"/>
        <v>#NUM!</v>
      </c>
      <c r="I706" s="3" t="e">
        <f t="shared" si="198"/>
        <v>#NUM!</v>
      </c>
      <c r="J706" s="1">
        <f t="shared" si="199"/>
        <v>0.01</v>
      </c>
      <c r="K706" s="1">
        <f t="shared" si="200"/>
        <v>1.4859</v>
      </c>
      <c r="L706" s="1">
        <f t="shared" si="201"/>
        <v>0.01</v>
      </c>
      <c r="M706" s="4" t="e">
        <f t="shared" si="202"/>
        <v>#NUM!</v>
      </c>
      <c r="N706" s="3" t="e">
        <f t="shared" si="203"/>
        <v>#NUM!</v>
      </c>
      <c r="O706" s="1">
        <f t="shared" si="204"/>
        <v>1.5473361061596353E-2</v>
      </c>
      <c r="P706" s="2" t="e">
        <f t="shared" si="205"/>
        <v>#NUM!</v>
      </c>
      <c r="Q706" s="1" t="e">
        <f t="shared" si="206"/>
        <v>#NUM!</v>
      </c>
      <c r="R706" s="1" t="e">
        <f t="shared" si="207"/>
        <v>#NUM!</v>
      </c>
    </row>
    <row r="707" spans="1:18" x14ac:dyDescent="0.25">
      <c r="A707" s="1">
        <f t="shared" ref="A707:A770" si="209">B707*12</f>
        <v>8.3040000000000056</v>
      </c>
      <c r="B707" s="2">
        <f t="shared" si="208"/>
        <v>0.6920000000000005</v>
      </c>
      <c r="C707" s="2">
        <f t="shared" ref="C707:C770" si="210">IF(B707&lt;D$10,B707,2*D$10-B707)</f>
        <v>-0.35866666666666719</v>
      </c>
      <c r="D707" s="2" t="e">
        <f t="shared" ref="D707:D770" si="211">2*ACOS((D$10-C707)/D$10)</f>
        <v>#NUM!</v>
      </c>
      <c r="E707" s="3" t="e">
        <f t="shared" ref="E707:E770" si="212">D$10^2*(D707-SIN(D707))/2</f>
        <v>#NUM!</v>
      </c>
      <c r="F707" s="2" t="e">
        <f t="shared" ref="F707:F770" si="213">D$10*D707</f>
        <v>#NUM!</v>
      </c>
      <c r="G707" s="3" t="e">
        <f t="shared" ref="G707:G770" si="214">IF(B707&lt;D$10,E707,3.14159*D$10^2-E707)</f>
        <v>#NUM!</v>
      </c>
      <c r="H707" s="3" t="e">
        <f t="shared" ref="H707:H770" si="215">IF(B707&lt;D$10,F707,2*3.14159*D$10-F707)</f>
        <v>#NUM!</v>
      </c>
      <c r="I707" s="3" t="e">
        <f t="shared" ref="I707:I770" si="216">G707/H707</f>
        <v>#NUM!</v>
      </c>
      <c r="J707" s="1">
        <f t="shared" ref="J707:J770" si="217">D$9</f>
        <v>0.01</v>
      </c>
      <c r="K707" s="1">
        <f t="shared" ref="K707:K770" si="218">D$7</f>
        <v>1.4859</v>
      </c>
      <c r="L707" s="1">
        <f t="shared" ref="L707:L770" si="219">D$8</f>
        <v>0.01</v>
      </c>
      <c r="M707" s="4" t="e">
        <f t="shared" ref="M707:M770" si="220">K707/L707*I707^0.667*J707^0.5</f>
        <v>#NUM!</v>
      </c>
      <c r="N707" s="3" t="e">
        <f t="shared" ref="N707:N770" si="221">G707*M707</f>
        <v>#NUM!</v>
      </c>
      <c r="O707" s="1">
        <f t="shared" ref="O707:O770" si="222">D$6</f>
        <v>1.5473361061596353E-2</v>
      </c>
      <c r="P707" s="2" t="e">
        <f t="shared" ref="P707:P770" si="223">N707/O707</f>
        <v>#NUM!</v>
      </c>
      <c r="Q707" s="1" t="e">
        <f t="shared" ref="Q707:Q770" si="224">IF(P707&gt;1,IF(P706&lt;1,G707,0),0)</f>
        <v>#NUM!</v>
      </c>
      <c r="R707" s="1" t="e">
        <f t="shared" ref="R707:R770" si="225">IF(Q707=0,0,B707)</f>
        <v>#NUM!</v>
      </c>
    </row>
    <row r="708" spans="1:18" x14ac:dyDescent="0.25">
      <c r="A708" s="1">
        <f t="shared" si="209"/>
        <v>8.3160000000000061</v>
      </c>
      <c r="B708" s="2">
        <f t="shared" si="208"/>
        <v>0.6930000000000005</v>
      </c>
      <c r="C708" s="2">
        <f t="shared" si="210"/>
        <v>-0.35966666666666719</v>
      </c>
      <c r="D708" s="2" t="e">
        <f t="shared" si="211"/>
        <v>#NUM!</v>
      </c>
      <c r="E708" s="3" t="e">
        <f t="shared" si="212"/>
        <v>#NUM!</v>
      </c>
      <c r="F708" s="2" t="e">
        <f t="shared" si="213"/>
        <v>#NUM!</v>
      </c>
      <c r="G708" s="3" t="e">
        <f t="shared" si="214"/>
        <v>#NUM!</v>
      </c>
      <c r="H708" s="3" t="e">
        <f t="shared" si="215"/>
        <v>#NUM!</v>
      </c>
      <c r="I708" s="3" t="e">
        <f t="shared" si="216"/>
        <v>#NUM!</v>
      </c>
      <c r="J708" s="1">
        <f t="shared" si="217"/>
        <v>0.01</v>
      </c>
      <c r="K708" s="1">
        <f t="shared" si="218"/>
        <v>1.4859</v>
      </c>
      <c r="L708" s="1">
        <f t="shared" si="219"/>
        <v>0.01</v>
      </c>
      <c r="M708" s="4" t="e">
        <f t="shared" si="220"/>
        <v>#NUM!</v>
      </c>
      <c r="N708" s="3" t="e">
        <f t="shared" si="221"/>
        <v>#NUM!</v>
      </c>
      <c r="O708" s="1">
        <f t="shared" si="222"/>
        <v>1.5473361061596353E-2</v>
      </c>
      <c r="P708" s="2" t="e">
        <f t="shared" si="223"/>
        <v>#NUM!</v>
      </c>
      <c r="Q708" s="1" t="e">
        <f t="shared" si="224"/>
        <v>#NUM!</v>
      </c>
      <c r="R708" s="1" t="e">
        <f t="shared" si="225"/>
        <v>#NUM!</v>
      </c>
    </row>
    <row r="709" spans="1:18" x14ac:dyDescent="0.25">
      <c r="A709" s="1">
        <f t="shared" si="209"/>
        <v>8.3280000000000065</v>
      </c>
      <c r="B709" s="2">
        <f t="shared" si="208"/>
        <v>0.69400000000000051</v>
      </c>
      <c r="C709" s="2">
        <f t="shared" si="210"/>
        <v>-0.36066666666666719</v>
      </c>
      <c r="D709" s="2" t="e">
        <f t="shared" si="211"/>
        <v>#NUM!</v>
      </c>
      <c r="E709" s="3" t="e">
        <f t="shared" si="212"/>
        <v>#NUM!</v>
      </c>
      <c r="F709" s="2" t="e">
        <f t="shared" si="213"/>
        <v>#NUM!</v>
      </c>
      <c r="G709" s="3" t="e">
        <f t="shared" si="214"/>
        <v>#NUM!</v>
      </c>
      <c r="H709" s="3" t="e">
        <f t="shared" si="215"/>
        <v>#NUM!</v>
      </c>
      <c r="I709" s="3" t="e">
        <f t="shared" si="216"/>
        <v>#NUM!</v>
      </c>
      <c r="J709" s="1">
        <f t="shared" si="217"/>
        <v>0.01</v>
      </c>
      <c r="K709" s="1">
        <f t="shared" si="218"/>
        <v>1.4859</v>
      </c>
      <c r="L709" s="1">
        <f t="shared" si="219"/>
        <v>0.01</v>
      </c>
      <c r="M709" s="4" t="e">
        <f t="shared" si="220"/>
        <v>#NUM!</v>
      </c>
      <c r="N709" s="3" t="e">
        <f t="shared" si="221"/>
        <v>#NUM!</v>
      </c>
      <c r="O709" s="1">
        <f t="shared" si="222"/>
        <v>1.5473361061596353E-2</v>
      </c>
      <c r="P709" s="2" t="e">
        <f t="shared" si="223"/>
        <v>#NUM!</v>
      </c>
      <c r="Q709" s="1" t="e">
        <f t="shared" si="224"/>
        <v>#NUM!</v>
      </c>
      <c r="R709" s="1" t="e">
        <f t="shared" si="225"/>
        <v>#NUM!</v>
      </c>
    </row>
    <row r="710" spans="1:18" x14ac:dyDescent="0.25">
      <c r="A710" s="1">
        <f t="shared" si="209"/>
        <v>8.340000000000007</v>
      </c>
      <c r="B710" s="2">
        <f t="shared" si="208"/>
        <v>0.69500000000000051</v>
      </c>
      <c r="C710" s="2">
        <f t="shared" si="210"/>
        <v>-0.36166666666666719</v>
      </c>
      <c r="D710" s="2" t="e">
        <f t="shared" si="211"/>
        <v>#NUM!</v>
      </c>
      <c r="E710" s="3" t="e">
        <f t="shared" si="212"/>
        <v>#NUM!</v>
      </c>
      <c r="F710" s="2" t="e">
        <f t="shared" si="213"/>
        <v>#NUM!</v>
      </c>
      <c r="G710" s="3" t="e">
        <f t="shared" si="214"/>
        <v>#NUM!</v>
      </c>
      <c r="H710" s="3" t="e">
        <f t="shared" si="215"/>
        <v>#NUM!</v>
      </c>
      <c r="I710" s="3" t="e">
        <f t="shared" si="216"/>
        <v>#NUM!</v>
      </c>
      <c r="J710" s="1">
        <f t="shared" si="217"/>
        <v>0.01</v>
      </c>
      <c r="K710" s="1">
        <f t="shared" si="218"/>
        <v>1.4859</v>
      </c>
      <c r="L710" s="1">
        <f t="shared" si="219"/>
        <v>0.01</v>
      </c>
      <c r="M710" s="4" t="e">
        <f t="shared" si="220"/>
        <v>#NUM!</v>
      </c>
      <c r="N710" s="3" t="e">
        <f t="shared" si="221"/>
        <v>#NUM!</v>
      </c>
      <c r="O710" s="1">
        <f t="shared" si="222"/>
        <v>1.5473361061596353E-2</v>
      </c>
      <c r="P710" s="2" t="e">
        <f t="shared" si="223"/>
        <v>#NUM!</v>
      </c>
      <c r="Q710" s="1" t="e">
        <f t="shared" si="224"/>
        <v>#NUM!</v>
      </c>
      <c r="R710" s="1" t="e">
        <f t="shared" si="225"/>
        <v>#NUM!</v>
      </c>
    </row>
    <row r="711" spans="1:18" x14ac:dyDescent="0.25">
      <c r="A711" s="1">
        <f t="shared" si="209"/>
        <v>8.3520000000000056</v>
      </c>
      <c r="B711" s="2">
        <f t="shared" si="208"/>
        <v>0.69600000000000051</v>
      </c>
      <c r="C711" s="2">
        <f t="shared" si="210"/>
        <v>-0.36266666666666719</v>
      </c>
      <c r="D711" s="2" t="e">
        <f t="shared" si="211"/>
        <v>#NUM!</v>
      </c>
      <c r="E711" s="3" t="e">
        <f t="shared" si="212"/>
        <v>#NUM!</v>
      </c>
      <c r="F711" s="2" t="e">
        <f t="shared" si="213"/>
        <v>#NUM!</v>
      </c>
      <c r="G711" s="3" t="e">
        <f t="shared" si="214"/>
        <v>#NUM!</v>
      </c>
      <c r="H711" s="3" t="e">
        <f t="shared" si="215"/>
        <v>#NUM!</v>
      </c>
      <c r="I711" s="3" t="e">
        <f t="shared" si="216"/>
        <v>#NUM!</v>
      </c>
      <c r="J711" s="1">
        <f t="shared" si="217"/>
        <v>0.01</v>
      </c>
      <c r="K711" s="1">
        <f t="shared" si="218"/>
        <v>1.4859</v>
      </c>
      <c r="L711" s="1">
        <f t="shared" si="219"/>
        <v>0.01</v>
      </c>
      <c r="M711" s="4" t="e">
        <f t="shared" si="220"/>
        <v>#NUM!</v>
      </c>
      <c r="N711" s="3" t="e">
        <f t="shared" si="221"/>
        <v>#NUM!</v>
      </c>
      <c r="O711" s="1">
        <f t="shared" si="222"/>
        <v>1.5473361061596353E-2</v>
      </c>
      <c r="P711" s="2" t="e">
        <f t="shared" si="223"/>
        <v>#NUM!</v>
      </c>
      <c r="Q711" s="1" t="e">
        <f t="shared" si="224"/>
        <v>#NUM!</v>
      </c>
      <c r="R711" s="1" t="e">
        <f t="shared" si="225"/>
        <v>#NUM!</v>
      </c>
    </row>
    <row r="712" spans="1:18" x14ac:dyDescent="0.25">
      <c r="A712" s="1">
        <f t="shared" si="209"/>
        <v>8.3640000000000061</v>
      </c>
      <c r="B712" s="2">
        <f t="shared" si="208"/>
        <v>0.69700000000000051</v>
      </c>
      <c r="C712" s="2">
        <f t="shared" si="210"/>
        <v>-0.36366666666666719</v>
      </c>
      <c r="D712" s="2" t="e">
        <f t="shared" si="211"/>
        <v>#NUM!</v>
      </c>
      <c r="E712" s="3" t="e">
        <f t="shared" si="212"/>
        <v>#NUM!</v>
      </c>
      <c r="F712" s="2" t="e">
        <f t="shared" si="213"/>
        <v>#NUM!</v>
      </c>
      <c r="G712" s="3" t="e">
        <f t="shared" si="214"/>
        <v>#NUM!</v>
      </c>
      <c r="H712" s="3" t="e">
        <f t="shared" si="215"/>
        <v>#NUM!</v>
      </c>
      <c r="I712" s="3" t="e">
        <f t="shared" si="216"/>
        <v>#NUM!</v>
      </c>
      <c r="J712" s="1">
        <f t="shared" si="217"/>
        <v>0.01</v>
      </c>
      <c r="K712" s="1">
        <f t="shared" si="218"/>
        <v>1.4859</v>
      </c>
      <c r="L712" s="1">
        <f t="shared" si="219"/>
        <v>0.01</v>
      </c>
      <c r="M712" s="4" t="e">
        <f t="shared" si="220"/>
        <v>#NUM!</v>
      </c>
      <c r="N712" s="3" t="e">
        <f t="shared" si="221"/>
        <v>#NUM!</v>
      </c>
      <c r="O712" s="1">
        <f t="shared" si="222"/>
        <v>1.5473361061596353E-2</v>
      </c>
      <c r="P712" s="2" t="e">
        <f t="shared" si="223"/>
        <v>#NUM!</v>
      </c>
      <c r="Q712" s="1" t="e">
        <f t="shared" si="224"/>
        <v>#NUM!</v>
      </c>
      <c r="R712" s="1" t="e">
        <f t="shared" si="225"/>
        <v>#NUM!</v>
      </c>
    </row>
    <row r="713" spans="1:18" x14ac:dyDescent="0.25">
      <c r="A713" s="1">
        <f t="shared" si="209"/>
        <v>8.3760000000000066</v>
      </c>
      <c r="B713" s="2">
        <f t="shared" si="208"/>
        <v>0.69800000000000051</v>
      </c>
      <c r="C713" s="2">
        <f t="shared" si="210"/>
        <v>-0.36466666666666719</v>
      </c>
      <c r="D713" s="2" t="e">
        <f t="shared" si="211"/>
        <v>#NUM!</v>
      </c>
      <c r="E713" s="3" t="e">
        <f t="shared" si="212"/>
        <v>#NUM!</v>
      </c>
      <c r="F713" s="2" t="e">
        <f t="shared" si="213"/>
        <v>#NUM!</v>
      </c>
      <c r="G713" s="3" t="e">
        <f t="shared" si="214"/>
        <v>#NUM!</v>
      </c>
      <c r="H713" s="3" t="e">
        <f t="shared" si="215"/>
        <v>#NUM!</v>
      </c>
      <c r="I713" s="3" t="e">
        <f t="shared" si="216"/>
        <v>#NUM!</v>
      </c>
      <c r="J713" s="1">
        <f t="shared" si="217"/>
        <v>0.01</v>
      </c>
      <c r="K713" s="1">
        <f t="shared" si="218"/>
        <v>1.4859</v>
      </c>
      <c r="L713" s="1">
        <f t="shared" si="219"/>
        <v>0.01</v>
      </c>
      <c r="M713" s="4" t="e">
        <f t="shared" si="220"/>
        <v>#NUM!</v>
      </c>
      <c r="N713" s="3" t="e">
        <f t="shared" si="221"/>
        <v>#NUM!</v>
      </c>
      <c r="O713" s="1">
        <f t="shared" si="222"/>
        <v>1.5473361061596353E-2</v>
      </c>
      <c r="P713" s="2" t="e">
        <f t="shared" si="223"/>
        <v>#NUM!</v>
      </c>
      <c r="Q713" s="1" t="e">
        <f t="shared" si="224"/>
        <v>#NUM!</v>
      </c>
      <c r="R713" s="1" t="e">
        <f t="shared" si="225"/>
        <v>#NUM!</v>
      </c>
    </row>
    <row r="714" spans="1:18" x14ac:dyDescent="0.25">
      <c r="A714" s="1">
        <f t="shared" si="209"/>
        <v>8.3880000000000052</v>
      </c>
      <c r="B714" s="2">
        <f t="shared" si="208"/>
        <v>0.69900000000000051</v>
      </c>
      <c r="C714" s="2">
        <f t="shared" si="210"/>
        <v>-0.36566666666666719</v>
      </c>
      <c r="D714" s="2" t="e">
        <f t="shared" si="211"/>
        <v>#NUM!</v>
      </c>
      <c r="E714" s="3" t="e">
        <f t="shared" si="212"/>
        <v>#NUM!</v>
      </c>
      <c r="F714" s="2" t="e">
        <f t="shared" si="213"/>
        <v>#NUM!</v>
      </c>
      <c r="G714" s="3" t="e">
        <f t="shared" si="214"/>
        <v>#NUM!</v>
      </c>
      <c r="H714" s="3" t="e">
        <f t="shared" si="215"/>
        <v>#NUM!</v>
      </c>
      <c r="I714" s="3" t="e">
        <f t="shared" si="216"/>
        <v>#NUM!</v>
      </c>
      <c r="J714" s="1">
        <f t="shared" si="217"/>
        <v>0.01</v>
      </c>
      <c r="K714" s="1">
        <f t="shared" si="218"/>
        <v>1.4859</v>
      </c>
      <c r="L714" s="1">
        <f t="shared" si="219"/>
        <v>0.01</v>
      </c>
      <c r="M714" s="4" t="e">
        <f t="shared" si="220"/>
        <v>#NUM!</v>
      </c>
      <c r="N714" s="3" t="e">
        <f t="shared" si="221"/>
        <v>#NUM!</v>
      </c>
      <c r="O714" s="1">
        <f t="shared" si="222"/>
        <v>1.5473361061596353E-2</v>
      </c>
      <c r="P714" s="2" t="e">
        <f t="shared" si="223"/>
        <v>#NUM!</v>
      </c>
      <c r="Q714" s="1" t="e">
        <f t="shared" si="224"/>
        <v>#NUM!</v>
      </c>
      <c r="R714" s="1" t="e">
        <f t="shared" si="225"/>
        <v>#NUM!</v>
      </c>
    </row>
    <row r="715" spans="1:18" x14ac:dyDescent="0.25">
      <c r="A715" s="1">
        <f t="shared" si="209"/>
        <v>8.4000000000000057</v>
      </c>
      <c r="B715" s="2">
        <f t="shared" si="208"/>
        <v>0.70000000000000051</v>
      </c>
      <c r="C715" s="2">
        <f t="shared" si="210"/>
        <v>-0.3666666666666672</v>
      </c>
      <c r="D715" s="2" t="e">
        <f t="shared" si="211"/>
        <v>#NUM!</v>
      </c>
      <c r="E715" s="3" t="e">
        <f t="shared" si="212"/>
        <v>#NUM!</v>
      </c>
      <c r="F715" s="2" t="e">
        <f t="shared" si="213"/>
        <v>#NUM!</v>
      </c>
      <c r="G715" s="3" t="e">
        <f t="shared" si="214"/>
        <v>#NUM!</v>
      </c>
      <c r="H715" s="3" t="e">
        <f t="shared" si="215"/>
        <v>#NUM!</v>
      </c>
      <c r="I715" s="3" t="e">
        <f t="shared" si="216"/>
        <v>#NUM!</v>
      </c>
      <c r="J715" s="1">
        <f t="shared" si="217"/>
        <v>0.01</v>
      </c>
      <c r="K715" s="1">
        <f t="shared" si="218"/>
        <v>1.4859</v>
      </c>
      <c r="L715" s="1">
        <f t="shared" si="219"/>
        <v>0.01</v>
      </c>
      <c r="M715" s="4" t="e">
        <f t="shared" si="220"/>
        <v>#NUM!</v>
      </c>
      <c r="N715" s="3" t="e">
        <f t="shared" si="221"/>
        <v>#NUM!</v>
      </c>
      <c r="O715" s="1">
        <f t="shared" si="222"/>
        <v>1.5473361061596353E-2</v>
      </c>
      <c r="P715" s="2" t="e">
        <f t="shared" si="223"/>
        <v>#NUM!</v>
      </c>
      <c r="Q715" s="1" t="e">
        <f t="shared" si="224"/>
        <v>#NUM!</v>
      </c>
      <c r="R715" s="1" t="e">
        <f t="shared" si="225"/>
        <v>#NUM!</v>
      </c>
    </row>
    <row r="716" spans="1:18" x14ac:dyDescent="0.25">
      <c r="A716" s="1">
        <f t="shared" si="209"/>
        <v>8.4120000000000061</v>
      </c>
      <c r="B716" s="2">
        <f t="shared" si="208"/>
        <v>0.70100000000000051</v>
      </c>
      <c r="C716" s="2">
        <f t="shared" si="210"/>
        <v>-0.3676666666666672</v>
      </c>
      <c r="D716" s="2" t="e">
        <f t="shared" si="211"/>
        <v>#NUM!</v>
      </c>
      <c r="E716" s="3" t="e">
        <f t="shared" si="212"/>
        <v>#NUM!</v>
      </c>
      <c r="F716" s="2" t="e">
        <f t="shared" si="213"/>
        <v>#NUM!</v>
      </c>
      <c r="G716" s="3" t="e">
        <f t="shared" si="214"/>
        <v>#NUM!</v>
      </c>
      <c r="H716" s="3" t="e">
        <f t="shared" si="215"/>
        <v>#NUM!</v>
      </c>
      <c r="I716" s="3" t="e">
        <f t="shared" si="216"/>
        <v>#NUM!</v>
      </c>
      <c r="J716" s="1">
        <f t="shared" si="217"/>
        <v>0.01</v>
      </c>
      <c r="K716" s="1">
        <f t="shared" si="218"/>
        <v>1.4859</v>
      </c>
      <c r="L716" s="1">
        <f t="shared" si="219"/>
        <v>0.01</v>
      </c>
      <c r="M716" s="4" t="e">
        <f t="shared" si="220"/>
        <v>#NUM!</v>
      </c>
      <c r="N716" s="3" t="e">
        <f t="shared" si="221"/>
        <v>#NUM!</v>
      </c>
      <c r="O716" s="1">
        <f t="shared" si="222"/>
        <v>1.5473361061596353E-2</v>
      </c>
      <c r="P716" s="2" t="e">
        <f t="shared" si="223"/>
        <v>#NUM!</v>
      </c>
      <c r="Q716" s="1" t="e">
        <f t="shared" si="224"/>
        <v>#NUM!</v>
      </c>
      <c r="R716" s="1" t="e">
        <f t="shared" si="225"/>
        <v>#NUM!</v>
      </c>
    </row>
    <row r="717" spans="1:18" x14ac:dyDescent="0.25">
      <c r="A717" s="1">
        <f t="shared" si="209"/>
        <v>8.4240000000000066</v>
      </c>
      <c r="B717" s="2">
        <f t="shared" si="208"/>
        <v>0.70200000000000051</v>
      </c>
      <c r="C717" s="2">
        <f t="shared" si="210"/>
        <v>-0.3686666666666672</v>
      </c>
      <c r="D717" s="2" t="e">
        <f t="shared" si="211"/>
        <v>#NUM!</v>
      </c>
      <c r="E717" s="3" t="e">
        <f t="shared" si="212"/>
        <v>#NUM!</v>
      </c>
      <c r="F717" s="2" t="e">
        <f t="shared" si="213"/>
        <v>#NUM!</v>
      </c>
      <c r="G717" s="3" t="e">
        <f t="shared" si="214"/>
        <v>#NUM!</v>
      </c>
      <c r="H717" s="3" t="e">
        <f t="shared" si="215"/>
        <v>#NUM!</v>
      </c>
      <c r="I717" s="3" t="e">
        <f t="shared" si="216"/>
        <v>#NUM!</v>
      </c>
      <c r="J717" s="1">
        <f t="shared" si="217"/>
        <v>0.01</v>
      </c>
      <c r="K717" s="1">
        <f t="shared" si="218"/>
        <v>1.4859</v>
      </c>
      <c r="L717" s="1">
        <f t="shared" si="219"/>
        <v>0.01</v>
      </c>
      <c r="M717" s="4" t="e">
        <f t="shared" si="220"/>
        <v>#NUM!</v>
      </c>
      <c r="N717" s="3" t="e">
        <f t="shared" si="221"/>
        <v>#NUM!</v>
      </c>
      <c r="O717" s="1">
        <f t="shared" si="222"/>
        <v>1.5473361061596353E-2</v>
      </c>
      <c r="P717" s="2" t="e">
        <f t="shared" si="223"/>
        <v>#NUM!</v>
      </c>
      <c r="Q717" s="1" t="e">
        <f t="shared" si="224"/>
        <v>#NUM!</v>
      </c>
      <c r="R717" s="1" t="e">
        <f t="shared" si="225"/>
        <v>#NUM!</v>
      </c>
    </row>
    <row r="718" spans="1:18" x14ac:dyDescent="0.25">
      <c r="A718" s="1">
        <f t="shared" si="209"/>
        <v>8.436000000000007</v>
      </c>
      <c r="B718" s="2">
        <f t="shared" si="208"/>
        <v>0.70300000000000051</v>
      </c>
      <c r="C718" s="2">
        <f t="shared" si="210"/>
        <v>-0.3696666666666672</v>
      </c>
      <c r="D718" s="2" t="e">
        <f t="shared" si="211"/>
        <v>#NUM!</v>
      </c>
      <c r="E718" s="3" t="e">
        <f t="shared" si="212"/>
        <v>#NUM!</v>
      </c>
      <c r="F718" s="2" t="e">
        <f t="shared" si="213"/>
        <v>#NUM!</v>
      </c>
      <c r="G718" s="3" t="e">
        <f t="shared" si="214"/>
        <v>#NUM!</v>
      </c>
      <c r="H718" s="3" t="e">
        <f t="shared" si="215"/>
        <v>#NUM!</v>
      </c>
      <c r="I718" s="3" t="e">
        <f t="shared" si="216"/>
        <v>#NUM!</v>
      </c>
      <c r="J718" s="1">
        <f t="shared" si="217"/>
        <v>0.01</v>
      </c>
      <c r="K718" s="1">
        <f t="shared" si="218"/>
        <v>1.4859</v>
      </c>
      <c r="L718" s="1">
        <f t="shared" si="219"/>
        <v>0.01</v>
      </c>
      <c r="M718" s="4" t="e">
        <f t="shared" si="220"/>
        <v>#NUM!</v>
      </c>
      <c r="N718" s="3" t="e">
        <f t="shared" si="221"/>
        <v>#NUM!</v>
      </c>
      <c r="O718" s="1">
        <f t="shared" si="222"/>
        <v>1.5473361061596353E-2</v>
      </c>
      <c r="P718" s="2" t="e">
        <f t="shared" si="223"/>
        <v>#NUM!</v>
      </c>
      <c r="Q718" s="1" t="e">
        <f t="shared" si="224"/>
        <v>#NUM!</v>
      </c>
      <c r="R718" s="1" t="e">
        <f t="shared" si="225"/>
        <v>#NUM!</v>
      </c>
    </row>
    <row r="719" spans="1:18" x14ac:dyDescent="0.25">
      <c r="A719" s="1">
        <f t="shared" si="209"/>
        <v>8.4480000000000057</v>
      </c>
      <c r="B719" s="2">
        <f t="shared" si="208"/>
        <v>0.70400000000000051</v>
      </c>
      <c r="C719" s="2">
        <f t="shared" si="210"/>
        <v>-0.3706666666666672</v>
      </c>
      <c r="D719" s="2" t="e">
        <f t="shared" si="211"/>
        <v>#NUM!</v>
      </c>
      <c r="E719" s="3" t="e">
        <f t="shared" si="212"/>
        <v>#NUM!</v>
      </c>
      <c r="F719" s="2" t="e">
        <f t="shared" si="213"/>
        <v>#NUM!</v>
      </c>
      <c r="G719" s="3" t="e">
        <f t="shared" si="214"/>
        <v>#NUM!</v>
      </c>
      <c r="H719" s="3" t="e">
        <f t="shared" si="215"/>
        <v>#NUM!</v>
      </c>
      <c r="I719" s="3" t="e">
        <f t="shared" si="216"/>
        <v>#NUM!</v>
      </c>
      <c r="J719" s="1">
        <f t="shared" si="217"/>
        <v>0.01</v>
      </c>
      <c r="K719" s="1">
        <f t="shared" si="218"/>
        <v>1.4859</v>
      </c>
      <c r="L719" s="1">
        <f t="shared" si="219"/>
        <v>0.01</v>
      </c>
      <c r="M719" s="4" t="e">
        <f t="shared" si="220"/>
        <v>#NUM!</v>
      </c>
      <c r="N719" s="3" t="e">
        <f t="shared" si="221"/>
        <v>#NUM!</v>
      </c>
      <c r="O719" s="1">
        <f t="shared" si="222"/>
        <v>1.5473361061596353E-2</v>
      </c>
      <c r="P719" s="2" t="e">
        <f t="shared" si="223"/>
        <v>#NUM!</v>
      </c>
      <c r="Q719" s="1" t="e">
        <f t="shared" si="224"/>
        <v>#NUM!</v>
      </c>
      <c r="R719" s="1" t="e">
        <f t="shared" si="225"/>
        <v>#NUM!</v>
      </c>
    </row>
    <row r="720" spans="1:18" x14ac:dyDescent="0.25">
      <c r="A720" s="1">
        <f t="shared" si="209"/>
        <v>8.4600000000000062</v>
      </c>
      <c r="B720" s="2">
        <f t="shared" si="208"/>
        <v>0.70500000000000052</v>
      </c>
      <c r="C720" s="2">
        <f t="shared" si="210"/>
        <v>-0.3716666666666672</v>
      </c>
      <c r="D720" s="2" t="e">
        <f t="shared" si="211"/>
        <v>#NUM!</v>
      </c>
      <c r="E720" s="3" t="e">
        <f t="shared" si="212"/>
        <v>#NUM!</v>
      </c>
      <c r="F720" s="2" t="e">
        <f t="shared" si="213"/>
        <v>#NUM!</v>
      </c>
      <c r="G720" s="3" t="e">
        <f t="shared" si="214"/>
        <v>#NUM!</v>
      </c>
      <c r="H720" s="3" t="e">
        <f t="shared" si="215"/>
        <v>#NUM!</v>
      </c>
      <c r="I720" s="3" t="e">
        <f t="shared" si="216"/>
        <v>#NUM!</v>
      </c>
      <c r="J720" s="1">
        <f t="shared" si="217"/>
        <v>0.01</v>
      </c>
      <c r="K720" s="1">
        <f t="shared" si="218"/>
        <v>1.4859</v>
      </c>
      <c r="L720" s="1">
        <f t="shared" si="219"/>
        <v>0.01</v>
      </c>
      <c r="M720" s="4" t="e">
        <f t="shared" si="220"/>
        <v>#NUM!</v>
      </c>
      <c r="N720" s="3" t="e">
        <f t="shared" si="221"/>
        <v>#NUM!</v>
      </c>
      <c r="O720" s="1">
        <f t="shared" si="222"/>
        <v>1.5473361061596353E-2</v>
      </c>
      <c r="P720" s="2" t="e">
        <f t="shared" si="223"/>
        <v>#NUM!</v>
      </c>
      <c r="Q720" s="1" t="e">
        <f t="shared" si="224"/>
        <v>#NUM!</v>
      </c>
      <c r="R720" s="1" t="e">
        <f t="shared" si="225"/>
        <v>#NUM!</v>
      </c>
    </row>
    <row r="721" spans="1:18" x14ac:dyDescent="0.25">
      <c r="A721" s="1">
        <f t="shared" si="209"/>
        <v>8.4720000000000066</v>
      </c>
      <c r="B721" s="2">
        <f t="shared" si="208"/>
        <v>0.70600000000000052</v>
      </c>
      <c r="C721" s="2">
        <f t="shared" si="210"/>
        <v>-0.3726666666666672</v>
      </c>
      <c r="D721" s="2" t="e">
        <f t="shared" si="211"/>
        <v>#NUM!</v>
      </c>
      <c r="E721" s="3" t="e">
        <f t="shared" si="212"/>
        <v>#NUM!</v>
      </c>
      <c r="F721" s="2" t="e">
        <f t="shared" si="213"/>
        <v>#NUM!</v>
      </c>
      <c r="G721" s="3" t="e">
        <f t="shared" si="214"/>
        <v>#NUM!</v>
      </c>
      <c r="H721" s="3" t="e">
        <f t="shared" si="215"/>
        <v>#NUM!</v>
      </c>
      <c r="I721" s="3" t="e">
        <f t="shared" si="216"/>
        <v>#NUM!</v>
      </c>
      <c r="J721" s="1">
        <f t="shared" si="217"/>
        <v>0.01</v>
      </c>
      <c r="K721" s="1">
        <f t="shared" si="218"/>
        <v>1.4859</v>
      </c>
      <c r="L721" s="1">
        <f t="shared" si="219"/>
        <v>0.01</v>
      </c>
      <c r="M721" s="4" t="e">
        <f t="shared" si="220"/>
        <v>#NUM!</v>
      </c>
      <c r="N721" s="3" t="e">
        <f t="shared" si="221"/>
        <v>#NUM!</v>
      </c>
      <c r="O721" s="1">
        <f t="shared" si="222"/>
        <v>1.5473361061596353E-2</v>
      </c>
      <c r="P721" s="2" t="e">
        <f t="shared" si="223"/>
        <v>#NUM!</v>
      </c>
      <c r="Q721" s="1" t="e">
        <f t="shared" si="224"/>
        <v>#NUM!</v>
      </c>
      <c r="R721" s="1" t="e">
        <f t="shared" si="225"/>
        <v>#NUM!</v>
      </c>
    </row>
    <row r="722" spans="1:18" x14ac:dyDescent="0.25">
      <c r="A722" s="1">
        <f t="shared" si="209"/>
        <v>8.4840000000000053</v>
      </c>
      <c r="B722" s="2">
        <f t="shared" si="208"/>
        <v>0.70700000000000052</v>
      </c>
      <c r="C722" s="2">
        <f t="shared" si="210"/>
        <v>-0.3736666666666672</v>
      </c>
      <c r="D722" s="2" t="e">
        <f t="shared" si="211"/>
        <v>#NUM!</v>
      </c>
      <c r="E722" s="3" t="e">
        <f t="shared" si="212"/>
        <v>#NUM!</v>
      </c>
      <c r="F722" s="2" t="e">
        <f t="shared" si="213"/>
        <v>#NUM!</v>
      </c>
      <c r="G722" s="3" t="e">
        <f t="shared" si="214"/>
        <v>#NUM!</v>
      </c>
      <c r="H722" s="3" t="e">
        <f t="shared" si="215"/>
        <v>#NUM!</v>
      </c>
      <c r="I722" s="3" t="e">
        <f t="shared" si="216"/>
        <v>#NUM!</v>
      </c>
      <c r="J722" s="1">
        <f t="shared" si="217"/>
        <v>0.01</v>
      </c>
      <c r="K722" s="1">
        <f t="shared" si="218"/>
        <v>1.4859</v>
      </c>
      <c r="L722" s="1">
        <f t="shared" si="219"/>
        <v>0.01</v>
      </c>
      <c r="M722" s="4" t="e">
        <f t="shared" si="220"/>
        <v>#NUM!</v>
      </c>
      <c r="N722" s="3" t="e">
        <f t="shared" si="221"/>
        <v>#NUM!</v>
      </c>
      <c r="O722" s="1">
        <f t="shared" si="222"/>
        <v>1.5473361061596353E-2</v>
      </c>
      <c r="P722" s="2" t="e">
        <f t="shared" si="223"/>
        <v>#NUM!</v>
      </c>
      <c r="Q722" s="1" t="e">
        <f t="shared" si="224"/>
        <v>#NUM!</v>
      </c>
      <c r="R722" s="1" t="e">
        <f t="shared" si="225"/>
        <v>#NUM!</v>
      </c>
    </row>
    <row r="723" spans="1:18" x14ac:dyDescent="0.25">
      <c r="A723" s="1">
        <f t="shared" si="209"/>
        <v>8.4960000000000058</v>
      </c>
      <c r="B723" s="2">
        <f t="shared" si="208"/>
        <v>0.70800000000000052</v>
      </c>
      <c r="C723" s="2">
        <f t="shared" si="210"/>
        <v>-0.3746666666666672</v>
      </c>
      <c r="D723" s="2" t="e">
        <f t="shared" si="211"/>
        <v>#NUM!</v>
      </c>
      <c r="E723" s="3" t="e">
        <f t="shared" si="212"/>
        <v>#NUM!</v>
      </c>
      <c r="F723" s="2" t="e">
        <f t="shared" si="213"/>
        <v>#NUM!</v>
      </c>
      <c r="G723" s="3" t="e">
        <f t="shared" si="214"/>
        <v>#NUM!</v>
      </c>
      <c r="H723" s="3" t="e">
        <f t="shared" si="215"/>
        <v>#NUM!</v>
      </c>
      <c r="I723" s="3" t="e">
        <f t="shared" si="216"/>
        <v>#NUM!</v>
      </c>
      <c r="J723" s="1">
        <f t="shared" si="217"/>
        <v>0.01</v>
      </c>
      <c r="K723" s="1">
        <f t="shared" si="218"/>
        <v>1.4859</v>
      </c>
      <c r="L723" s="1">
        <f t="shared" si="219"/>
        <v>0.01</v>
      </c>
      <c r="M723" s="4" t="e">
        <f t="shared" si="220"/>
        <v>#NUM!</v>
      </c>
      <c r="N723" s="3" t="e">
        <f t="shared" si="221"/>
        <v>#NUM!</v>
      </c>
      <c r="O723" s="1">
        <f t="shared" si="222"/>
        <v>1.5473361061596353E-2</v>
      </c>
      <c r="P723" s="2" t="e">
        <f t="shared" si="223"/>
        <v>#NUM!</v>
      </c>
      <c r="Q723" s="1" t="e">
        <f t="shared" si="224"/>
        <v>#NUM!</v>
      </c>
      <c r="R723" s="1" t="e">
        <f t="shared" si="225"/>
        <v>#NUM!</v>
      </c>
    </row>
    <row r="724" spans="1:18" x14ac:dyDescent="0.25">
      <c r="A724" s="1">
        <f t="shared" si="209"/>
        <v>8.5080000000000062</v>
      </c>
      <c r="B724" s="2">
        <f t="shared" si="208"/>
        <v>0.70900000000000052</v>
      </c>
      <c r="C724" s="2">
        <f t="shared" si="210"/>
        <v>-0.3756666666666672</v>
      </c>
      <c r="D724" s="2" t="e">
        <f t="shared" si="211"/>
        <v>#NUM!</v>
      </c>
      <c r="E724" s="3" t="e">
        <f t="shared" si="212"/>
        <v>#NUM!</v>
      </c>
      <c r="F724" s="2" t="e">
        <f t="shared" si="213"/>
        <v>#NUM!</v>
      </c>
      <c r="G724" s="3" t="e">
        <f t="shared" si="214"/>
        <v>#NUM!</v>
      </c>
      <c r="H724" s="3" t="e">
        <f t="shared" si="215"/>
        <v>#NUM!</v>
      </c>
      <c r="I724" s="3" t="e">
        <f t="shared" si="216"/>
        <v>#NUM!</v>
      </c>
      <c r="J724" s="1">
        <f t="shared" si="217"/>
        <v>0.01</v>
      </c>
      <c r="K724" s="1">
        <f t="shared" si="218"/>
        <v>1.4859</v>
      </c>
      <c r="L724" s="1">
        <f t="shared" si="219"/>
        <v>0.01</v>
      </c>
      <c r="M724" s="4" t="e">
        <f t="shared" si="220"/>
        <v>#NUM!</v>
      </c>
      <c r="N724" s="3" t="e">
        <f t="shared" si="221"/>
        <v>#NUM!</v>
      </c>
      <c r="O724" s="1">
        <f t="shared" si="222"/>
        <v>1.5473361061596353E-2</v>
      </c>
      <c r="P724" s="2" t="e">
        <f t="shared" si="223"/>
        <v>#NUM!</v>
      </c>
      <c r="Q724" s="1" t="e">
        <f t="shared" si="224"/>
        <v>#NUM!</v>
      </c>
      <c r="R724" s="1" t="e">
        <f t="shared" si="225"/>
        <v>#NUM!</v>
      </c>
    </row>
    <row r="725" spans="1:18" x14ac:dyDescent="0.25">
      <c r="A725" s="1">
        <f t="shared" si="209"/>
        <v>8.5200000000000067</v>
      </c>
      <c r="B725" s="2">
        <f t="shared" si="208"/>
        <v>0.71000000000000052</v>
      </c>
      <c r="C725" s="2">
        <f t="shared" si="210"/>
        <v>-0.3766666666666672</v>
      </c>
      <c r="D725" s="2" t="e">
        <f t="shared" si="211"/>
        <v>#NUM!</v>
      </c>
      <c r="E725" s="3" t="e">
        <f t="shared" si="212"/>
        <v>#NUM!</v>
      </c>
      <c r="F725" s="2" t="e">
        <f t="shared" si="213"/>
        <v>#NUM!</v>
      </c>
      <c r="G725" s="3" t="e">
        <f t="shared" si="214"/>
        <v>#NUM!</v>
      </c>
      <c r="H725" s="3" t="e">
        <f t="shared" si="215"/>
        <v>#NUM!</v>
      </c>
      <c r="I725" s="3" t="e">
        <f t="shared" si="216"/>
        <v>#NUM!</v>
      </c>
      <c r="J725" s="1">
        <f t="shared" si="217"/>
        <v>0.01</v>
      </c>
      <c r="K725" s="1">
        <f t="shared" si="218"/>
        <v>1.4859</v>
      </c>
      <c r="L725" s="1">
        <f t="shared" si="219"/>
        <v>0.01</v>
      </c>
      <c r="M725" s="4" t="e">
        <f t="shared" si="220"/>
        <v>#NUM!</v>
      </c>
      <c r="N725" s="3" t="e">
        <f t="shared" si="221"/>
        <v>#NUM!</v>
      </c>
      <c r="O725" s="1">
        <f t="shared" si="222"/>
        <v>1.5473361061596353E-2</v>
      </c>
      <c r="P725" s="2" t="e">
        <f t="shared" si="223"/>
        <v>#NUM!</v>
      </c>
      <c r="Q725" s="1" t="e">
        <f t="shared" si="224"/>
        <v>#NUM!</v>
      </c>
      <c r="R725" s="1" t="e">
        <f t="shared" si="225"/>
        <v>#NUM!</v>
      </c>
    </row>
    <row r="726" spans="1:18" x14ac:dyDescent="0.25">
      <c r="A726" s="1">
        <f t="shared" si="209"/>
        <v>8.5320000000000071</v>
      </c>
      <c r="B726" s="2">
        <f t="shared" si="208"/>
        <v>0.71100000000000052</v>
      </c>
      <c r="C726" s="2">
        <f t="shared" si="210"/>
        <v>-0.37766666666666721</v>
      </c>
      <c r="D726" s="2" t="e">
        <f t="shared" si="211"/>
        <v>#NUM!</v>
      </c>
      <c r="E726" s="3" t="e">
        <f t="shared" si="212"/>
        <v>#NUM!</v>
      </c>
      <c r="F726" s="2" t="e">
        <f t="shared" si="213"/>
        <v>#NUM!</v>
      </c>
      <c r="G726" s="3" t="e">
        <f t="shared" si="214"/>
        <v>#NUM!</v>
      </c>
      <c r="H726" s="3" t="e">
        <f t="shared" si="215"/>
        <v>#NUM!</v>
      </c>
      <c r="I726" s="3" t="e">
        <f t="shared" si="216"/>
        <v>#NUM!</v>
      </c>
      <c r="J726" s="1">
        <f t="shared" si="217"/>
        <v>0.01</v>
      </c>
      <c r="K726" s="1">
        <f t="shared" si="218"/>
        <v>1.4859</v>
      </c>
      <c r="L726" s="1">
        <f t="shared" si="219"/>
        <v>0.01</v>
      </c>
      <c r="M726" s="4" t="e">
        <f t="shared" si="220"/>
        <v>#NUM!</v>
      </c>
      <c r="N726" s="3" t="e">
        <f t="shared" si="221"/>
        <v>#NUM!</v>
      </c>
      <c r="O726" s="1">
        <f t="shared" si="222"/>
        <v>1.5473361061596353E-2</v>
      </c>
      <c r="P726" s="2" t="e">
        <f t="shared" si="223"/>
        <v>#NUM!</v>
      </c>
      <c r="Q726" s="1" t="e">
        <f t="shared" si="224"/>
        <v>#NUM!</v>
      </c>
      <c r="R726" s="1" t="e">
        <f t="shared" si="225"/>
        <v>#NUM!</v>
      </c>
    </row>
    <row r="727" spans="1:18" x14ac:dyDescent="0.25">
      <c r="A727" s="1">
        <f t="shared" si="209"/>
        <v>8.5440000000000058</v>
      </c>
      <c r="B727" s="2">
        <f t="shared" si="208"/>
        <v>0.71200000000000052</v>
      </c>
      <c r="C727" s="2">
        <f t="shared" si="210"/>
        <v>-0.37866666666666721</v>
      </c>
      <c r="D727" s="2" t="e">
        <f t="shared" si="211"/>
        <v>#NUM!</v>
      </c>
      <c r="E727" s="3" t="e">
        <f t="shared" si="212"/>
        <v>#NUM!</v>
      </c>
      <c r="F727" s="2" t="e">
        <f t="shared" si="213"/>
        <v>#NUM!</v>
      </c>
      <c r="G727" s="3" t="e">
        <f t="shared" si="214"/>
        <v>#NUM!</v>
      </c>
      <c r="H727" s="3" t="e">
        <f t="shared" si="215"/>
        <v>#NUM!</v>
      </c>
      <c r="I727" s="3" t="e">
        <f t="shared" si="216"/>
        <v>#NUM!</v>
      </c>
      <c r="J727" s="1">
        <f t="shared" si="217"/>
        <v>0.01</v>
      </c>
      <c r="K727" s="1">
        <f t="shared" si="218"/>
        <v>1.4859</v>
      </c>
      <c r="L727" s="1">
        <f t="shared" si="219"/>
        <v>0.01</v>
      </c>
      <c r="M727" s="4" t="e">
        <f t="shared" si="220"/>
        <v>#NUM!</v>
      </c>
      <c r="N727" s="3" t="e">
        <f t="shared" si="221"/>
        <v>#NUM!</v>
      </c>
      <c r="O727" s="1">
        <f t="shared" si="222"/>
        <v>1.5473361061596353E-2</v>
      </c>
      <c r="P727" s="2" t="e">
        <f t="shared" si="223"/>
        <v>#NUM!</v>
      </c>
      <c r="Q727" s="1" t="e">
        <f t="shared" si="224"/>
        <v>#NUM!</v>
      </c>
      <c r="R727" s="1" t="e">
        <f t="shared" si="225"/>
        <v>#NUM!</v>
      </c>
    </row>
    <row r="728" spans="1:18" x14ac:dyDescent="0.25">
      <c r="A728" s="1">
        <f t="shared" si="209"/>
        <v>8.5560000000000063</v>
      </c>
      <c r="B728" s="2">
        <f t="shared" si="208"/>
        <v>0.71300000000000052</v>
      </c>
      <c r="C728" s="2">
        <f t="shared" si="210"/>
        <v>-0.37966666666666721</v>
      </c>
      <c r="D728" s="2" t="e">
        <f t="shared" si="211"/>
        <v>#NUM!</v>
      </c>
      <c r="E728" s="3" t="e">
        <f t="shared" si="212"/>
        <v>#NUM!</v>
      </c>
      <c r="F728" s="2" t="e">
        <f t="shared" si="213"/>
        <v>#NUM!</v>
      </c>
      <c r="G728" s="3" t="e">
        <f t="shared" si="214"/>
        <v>#NUM!</v>
      </c>
      <c r="H728" s="3" t="e">
        <f t="shared" si="215"/>
        <v>#NUM!</v>
      </c>
      <c r="I728" s="3" t="e">
        <f t="shared" si="216"/>
        <v>#NUM!</v>
      </c>
      <c r="J728" s="1">
        <f t="shared" si="217"/>
        <v>0.01</v>
      </c>
      <c r="K728" s="1">
        <f t="shared" si="218"/>
        <v>1.4859</v>
      </c>
      <c r="L728" s="1">
        <f t="shared" si="219"/>
        <v>0.01</v>
      </c>
      <c r="M728" s="4" t="e">
        <f t="shared" si="220"/>
        <v>#NUM!</v>
      </c>
      <c r="N728" s="3" t="e">
        <f t="shared" si="221"/>
        <v>#NUM!</v>
      </c>
      <c r="O728" s="1">
        <f t="shared" si="222"/>
        <v>1.5473361061596353E-2</v>
      </c>
      <c r="P728" s="2" t="e">
        <f t="shared" si="223"/>
        <v>#NUM!</v>
      </c>
      <c r="Q728" s="1" t="e">
        <f t="shared" si="224"/>
        <v>#NUM!</v>
      </c>
      <c r="R728" s="1" t="e">
        <f t="shared" si="225"/>
        <v>#NUM!</v>
      </c>
    </row>
    <row r="729" spans="1:18" x14ac:dyDescent="0.25">
      <c r="A729" s="1">
        <f t="shared" si="209"/>
        <v>8.5680000000000067</v>
      </c>
      <c r="B729" s="2">
        <f t="shared" si="208"/>
        <v>0.71400000000000052</v>
      </c>
      <c r="C729" s="2">
        <f t="shared" si="210"/>
        <v>-0.38066666666666721</v>
      </c>
      <c r="D729" s="2" t="e">
        <f t="shared" si="211"/>
        <v>#NUM!</v>
      </c>
      <c r="E729" s="3" t="e">
        <f t="shared" si="212"/>
        <v>#NUM!</v>
      </c>
      <c r="F729" s="2" t="e">
        <f t="shared" si="213"/>
        <v>#NUM!</v>
      </c>
      <c r="G729" s="3" t="e">
        <f t="shared" si="214"/>
        <v>#NUM!</v>
      </c>
      <c r="H729" s="3" t="e">
        <f t="shared" si="215"/>
        <v>#NUM!</v>
      </c>
      <c r="I729" s="3" t="e">
        <f t="shared" si="216"/>
        <v>#NUM!</v>
      </c>
      <c r="J729" s="1">
        <f t="shared" si="217"/>
        <v>0.01</v>
      </c>
      <c r="K729" s="1">
        <f t="shared" si="218"/>
        <v>1.4859</v>
      </c>
      <c r="L729" s="1">
        <f t="shared" si="219"/>
        <v>0.01</v>
      </c>
      <c r="M729" s="4" t="e">
        <f t="shared" si="220"/>
        <v>#NUM!</v>
      </c>
      <c r="N729" s="3" t="e">
        <f t="shared" si="221"/>
        <v>#NUM!</v>
      </c>
      <c r="O729" s="1">
        <f t="shared" si="222"/>
        <v>1.5473361061596353E-2</v>
      </c>
      <c r="P729" s="2" t="e">
        <f t="shared" si="223"/>
        <v>#NUM!</v>
      </c>
      <c r="Q729" s="1" t="e">
        <f t="shared" si="224"/>
        <v>#NUM!</v>
      </c>
      <c r="R729" s="1" t="e">
        <f t="shared" si="225"/>
        <v>#NUM!</v>
      </c>
    </row>
    <row r="730" spans="1:18" x14ac:dyDescent="0.25">
      <c r="A730" s="1">
        <f t="shared" si="209"/>
        <v>8.5800000000000054</v>
      </c>
      <c r="B730" s="2">
        <f t="shared" si="208"/>
        <v>0.71500000000000052</v>
      </c>
      <c r="C730" s="2">
        <f t="shared" si="210"/>
        <v>-0.38166666666666721</v>
      </c>
      <c r="D730" s="2" t="e">
        <f t="shared" si="211"/>
        <v>#NUM!</v>
      </c>
      <c r="E730" s="3" t="e">
        <f t="shared" si="212"/>
        <v>#NUM!</v>
      </c>
      <c r="F730" s="2" t="e">
        <f t="shared" si="213"/>
        <v>#NUM!</v>
      </c>
      <c r="G730" s="3" t="e">
        <f t="shared" si="214"/>
        <v>#NUM!</v>
      </c>
      <c r="H730" s="3" t="e">
        <f t="shared" si="215"/>
        <v>#NUM!</v>
      </c>
      <c r="I730" s="3" t="e">
        <f t="shared" si="216"/>
        <v>#NUM!</v>
      </c>
      <c r="J730" s="1">
        <f t="shared" si="217"/>
        <v>0.01</v>
      </c>
      <c r="K730" s="1">
        <f t="shared" si="218"/>
        <v>1.4859</v>
      </c>
      <c r="L730" s="1">
        <f t="shared" si="219"/>
        <v>0.01</v>
      </c>
      <c r="M730" s="4" t="e">
        <f t="shared" si="220"/>
        <v>#NUM!</v>
      </c>
      <c r="N730" s="3" t="e">
        <f t="shared" si="221"/>
        <v>#NUM!</v>
      </c>
      <c r="O730" s="1">
        <f t="shared" si="222"/>
        <v>1.5473361061596353E-2</v>
      </c>
      <c r="P730" s="2" t="e">
        <f t="shared" si="223"/>
        <v>#NUM!</v>
      </c>
      <c r="Q730" s="1" t="e">
        <f t="shared" si="224"/>
        <v>#NUM!</v>
      </c>
      <c r="R730" s="1" t="e">
        <f t="shared" si="225"/>
        <v>#NUM!</v>
      </c>
    </row>
    <row r="731" spans="1:18" x14ac:dyDescent="0.25">
      <c r="A731" s="1">
        <f t="shared" si="209"/>
        <v>8.5920000000000059</v>
      </c>
      <c r="B731" s="2">
        <f t="shared" ref="B731:B794" si="226">B730+0.001</f>
        <v>0.71600000000000052</v>
      </c>
      <c r="C731" s="2">
        <f t="shared" si="210"/>
        <v>-0.38266666666666721</v>
      </c>
      <c r="D731" s="2" t="e">
        <f t="shared" si="211"/>
        <v>#NUM!</v>
      </c>
      <c r="E731" s="3" t="e">
        <f t="shared" si="212"/>
        <v>#NUM!</v>
      </c>
      <c r="F731" s="2" t="e">
        <f t="shared" si="213"/>
        <v>#NUM!</v>
      </c>
      <c r="G731" s="3" t="e">
        <f t="shared" si="214"/>
        <v>#NUM!</v>
      </c>
      <c r="H731" s="3" t="e">
        <f t="shared" si="215"/>
        <v>#NUM!</v>
      </c>
      <c r="I731" s="3" t="e">
        <f t="shared" si="216"/>
        <v>#NUM!</v>
      </c>
      <c r="J731" s="1">
        <f t="shared" si="217"/>
        <v>0.01</v>
      </c>
      <c r="K731" s="1">
        <f t="shared" si="218"/>
        <v>1.4859</v>
      </c>
      <c r="L731" s="1">
        <f t="shared" si="219"/>
        <v>0.01</v>
      </c>
      <c r="M731" s="4" t="e">
        <f t="shared" si="220"/>
        <v>#NUM!</v>
      </c>
      <c r="N731" s="3" t="e">
        <f t="shared" si="221"/>
        <v>#NUM!</v>
      </c>
      <c r="O731" s="1">
        <f t="shared" si="222"/>
        <v>1.5473361061596353E-2</v>
      </c>
      <c r="P731" s="2" t="e">
        <f t="shared" si="223"/>
        <v>#NUM!</v>
      </c>
      <c r="Q731" s="1" t="e">
        <f t="shared" si="224"/>
        <v>#NUM!</v>
      </c>
      <c r="R731" s="1" t="e">
        <f t="shared" si="225"/>
        <v>#NUM!</v>
      </c>
    </row>
    <row r="732" spans="1:18" x14ac:dyDescent="0.25">
      <c r="A732" s="1">
        <f t="shared" si="209"/>
        <v>8.6040000000000063</v>
      </c>
      <c r="B732" s="2">
        <f t="shared" si="226"/>
        <v>0.71700000000000053</v>
      </c>
      <c r="C732" s="2">
        <f t="shared" si="210"/>
        <v>-0.38366666666666721</v>
      </c>
      <c r="D732" s="2" t="e">
        <f t="shared" si="211"/>
        <v>#NUM!</v>
      </c>
      <c r="E732" s="3" t="e">
        <f t="shared" si="212"/>
        <v>#NUM!</v>
      </c>
      <c r="F732" s="2" t="e">
        <f t="shared" si="213"/>
        <v>#NUM!</v>
      </c>
      <c r="G732" s="3" t="e">
        <f t="shared" si="214"/>
        <v>#NUM!</v>
      </c>
      <c r="H732" s="3" t="e">
        <f t="shared" si="215"/>
        <v>#NUM!</v>
      </c>
      <c r="I732" s="3" t="e">
        <f t="shared" si="216"/>
        <v>#NUM!</v>
      </c>
      <c r="J732" s="1">
        <f t="shared" si="217"/>
        <v>0.01</v>
      </c>
      <c r="K732" s="1">
        <f t="shared" si="218"/>
        <v>1.4859</v>
      </c>
      <c r="L732" s="1">
        <f t="shared" si="219"/>
        <v>0.01</v>
      </c>
      <c r="M732" s="4" t="e">
        <f t="shared" si="220"/>
        <v>#NUM!</v>
      </c>
      <c r="N732" s="3" t="e">
        <f t="shared" si="221"/>
        <v>#NUM!</v>
      </c>
      <c r="O732" s="1">
        <f t="shared" si="222"/>
        <v>1.5473361061596353E-2</v>
      </c>
      <c r="P732" s="2" t="e">
        <f t="shared" si="223"/>
        <v>#NUM!</v>
      </c>
      <c r="Q732" s="1" t="e">
        <f t="shared" si="224"/>
        <v>#NUM!</v>
      </c>
      <c r="R732" s="1" t="e">
        <f t="shared" si="225"/>
        <v>#NUM!</v>
      </c>
    </row>
    <row r="733" spans="1:18" x14ac:dyDescent="0.25">
      <c r="A733" s="1">
        <f t="shared" si="209"/>
        <v>8.6160000000000068</v>
      </c>
      <c r="B733" s="2">
        <f t="shared" si="226"/>
        <v>0.71800000000000053</v>
      </c>
      <c r="C733" s="2">
        <f t="shared" si="210"/>
        <v>-0.38466666666666721</v>
      </c>
      <c r="D733" s="2" t="e">
        <f t="shared" si="211"/>
        <v>#NUM!</v>
      </c>
      <c r="E733" s="3" t="e">
        <f t="shared" si="212"/>
        <v>#NUM!</v>
      </c>
      <c r="F733" s="2" t="e">
        <f t="shared" si="213"/>
        <v>#NUM!</v>
      </c>
      <c r="G733" s="3" t="e">
        <f t="shared" si="214"/>
        <v>#NUM!</v>
      </c>
      <c r="H733" s="3" t="e">
        <f t="shared" si="215"/>
        <v>#NUM!</v>
      </c>
      <c r="I733" s="3" t="e">
        <f t="shared" si="216"/>
        <v>#NUM!</v>
      </c>
      <c r="J733" s="1">
        <f t="shared" si="217"/>
        <v>0.01</v>
      </c>
      <c r="K733" s="1">
        <f t="shared" si="218"/>
        <v>1.4859</v>
      </c>
      <c r="L733" s="1">
        <f t="shared" si="219"/>
        <v>0.01</v>
      </c>
      <c r="M733" s="4" t="e">
        <f t="shared" si="220"/>
        <v>#NUM!</v>
      </c>
      <c r="N733" s="3" t="e">
        <f t="shared" si="221"/>
        <v>#NUM!</v>
      </c>
      <c r="O733" s="1">
        <f t="shared" si="222"/>
        <v>1.5473361061596353E-2</v>
      </c>
      <c r="P733" s="2" t="e">
        <f t="shared" si="223"/>
        <v>#NUM!</v>
      </c>
      <c r="Q733" s="1" t="e">
        <f t="shared" si="224"/>
        <v>#NUM!</v>
      </c>
      <c r="R733" s="1" t="e">
        <f t="shared" si="225"/>
        <v>#NUM!</v>
      </c>
    </row>
    <row r="734" spans="1:18" x14ac:dyDescent="0.25">
      <c r="A734" s="1">
        <f t="shared" si="209"/>
        <v>8.6280000000000072</v>
      </c>
      <c r="B734" s="2">
        <f t="shared" si="226"/>
        <v>0.71900000000000053</v>
      </c>
      <c r="C734" s="2">
        <f t="shared" si="210"/>
        <v>-0.38566666666666721</v>
      </c>
      <c r="D734" s="2" t="e">
        <f t="shared" si="211"/>
        <v>#NUM!</v>
      </c>
      <c r="E734" s="3" t="e">
        <f t="shared" si="212"/>
        <v>#NUM!</v>
      </c>
      <c r="F734" s="2" t="e">
        <f t="shared" si="213"/>
        <v>#NUM!</v>
      </c>
      <c r="G734" s="3" t="e">
        <f t="shared" si="214"/>
        <v>#NUM!</v>
      </c>
      <c r="H734" s="3" t="e">
        <f t="shared" si="215"/>
        <v>#NUM!</v>
      </c>
      <c r="I734" s="3" t="e">
        <f t="shared" si="216"/>
        <v>#NUM!</v>
      </c>
      <c r="J734" s="1">
        <f t="shared" si="217"/>
        <v>0.01</v>
      </c>
      <c r="K734" s="1">
        <f t="shared" si="218"/>
        <v>1.4859</v>
      </c>
      <c r="L734" s="1">
        <f t="shared" si="219"/>
        <v>0.01</v>
      </c>
      <c r="M734" s="4" t="e">
        <f t="shared" si="220"/>
        <v>#NUM!</v>
      </c>
      <c r="N734" s="3" t="e">
        <f t="shared" si="221"/>
        <v>#NUM!</v>
      </c>
      <c r="O734" s="1">
        <f t="shared" si="222"/>
        <v>1.5473361061596353E-2</v>
      </c>
      <c r="P734" s="2" t="e">
        <f t="shared" si="223"/>
        <v>#NUM!</v>
      </c>
      <c r="Q734" s="1" t="e">
        <f t="shared" si="224"/>
        <v>#NUM!</v>
      </c>
      <c r="R734" s="1" t="e">
        <f t="shared" si="225"/>
        <v>#NUM!</v>
      </c>
    </row>
    <row r="735" spans="1:18" x14ac:dyDescent="0.25">
      <c r="A735" s="1">
        <f t="shared" si="209"/>
        <v>8.6400000000000059</v>
      </c>
      <c r="B735" s="2">
        <f t="shared" si="226"/>
        <v>0.72000000000000053</v>
      </c>
      <c r="C735" s="2">
        <f t="shared" si="210"/>
        <v>-0.38666666666666721</v>
      </c>
      <c r="D735" s="2" t="e">
        <f t="shared" si="211"/>
        <v>#NUM!</v>
      </c>
      <c r="E735" s="3" t="e">
        <f t="shared" si="212"/>
        <v>#NUM!</v>
      </c>
      <c r="F735" s="2" t="e">
        <f t="shared" si="213"/>
        <v>#NUM!</v>
      </c>
      <c r="G735" s="3" t="e">
        <f t="shared" si="214"/>
        <v>#NUM!</v>
      </c>
      <c r="H735" s="3" t="e">
        <f t="shared" si="215"/>
        <v>#NUM!</v>
      </c>
      <c r="I735" s="3" t="e">
        <f t="shared" si="216"/>
        <v>#NUM!</v>
      </c>
      <c r="J735" s="1">
        <f t="shared" si="217"/>
        <v>0.01</v>
      </c>
      <c r="K735" s="1">
        <f t="shared" si="218"/>
        <v>1.4859</v>
      </c>
      <c r="L735" s="1">
        <f t="shared" si="219"/>
        <v>0.01</v>
      </c>
      <c r="M735" s="4" t="e">
        <f t="shared" si="220"/>
        <v>#NUM!</v>
      </c>
      <c r="N735" s="3" t="e">
        <f t="shared" si="221"/>
        <v>#NUM!</v>
      </c>
      <c r="O735" s="1">
        <f t="shared" si="222"/>
        <v>1.5473361061596353E-2</v>
      </c>
      <c r="P735" s="2" t="e">
        <f t="shared" si="223"/>
        <v>#NUM!</v>
      </c>
      <c r="Q735" s="1" t="e">
        <f t="shared" si="224"/>
        <v>#NUM!</v>
      </c>
      <c r="R735" s="1" t="e">
        <f t="shared" si="225"/>
        <v>#NUM!</v>
      </c>
    </row>
    <row r="736" spans="1:18" x14ac:dyDescent="0.25">
      <c r="A736" s="1">
        <f t="shared" si="209"/>
        <v>8.6520000000000064</v>
      </c>
      <c r="B736" s="2">
        <f t="shared" si="226"/>
        <v>0.72100000000000053</v>
      </c>
      <c r="C736" s="2">
        <f t="shared" si="210"/>
        <v>-0.38766666666666721</v>
      </c>
      <c r="D736" s="2" t="e">
        <f t="shared" si="211"/>
        <v>#NUM!</v>
      </c>
      <c r="E736" s="3" t="e">
        <f t="shared" si="212"/>
        <v>#NUM!</v>
      </c>
      <c r="F736" s="2" t="e">
        <f t="shared" si="213"/>
        <v>#NUM!</v>
      </c>
      <c r="G736" s="3" t="e">
        <f t="shared" si="214"/>
        <v>#NUM!</v>
      </c>
      <c r="H736" s="3" t="e">
        <f t="shared" si="215"/>
        <v>#NUM!</v>
      </c>
      <c r="I736" s="3" t="e">
        <f t="shared" si="216"/>
        <v>#NUM!</v>
      </c>
      <c r="J736" s="1">
        <f t="shared" si="217"/>
        <v>0.01</v>
      </c>
      <c r="K736" s="1">
        <f t="shared" si="218"/>
        <v>1.4859</v>
      </c>
      <c r="L736" s="1">
        <f t="shared" si="219"/>
        <v>0.01</v>
      </c>
      <c r="M736" s="4" t="e">
        <f t="shared" si="220"/>
        <v>#NUM!</v>
      </c>
      <c r="N736" s="3" t="e">
        <f t="shared" si="221"/>
        <v>#NUM!</v>
      </c>
      <c r="O736" s="1">
        <f t="shared" si="222"/>
        <v>1.5473361061596353E-2</v>
      </c>
      <c r="P736" s="2" t="e">
        <f t="shared" si="223"/>
        <v>#NUM!</v>
      </c>
      <c r="Q736" s="1" t="e">
        <f t="shared" si="224"/>
        <v>#NUM!</v>
      </c>
      <c r="R736" s="1" t="e">
        <f t="shared" si="225"/>
        <v>#NUM!</v>
      </c>
    </row>
    <row r="737" spans="1:18" x14ac:dyDescent="0.25">
      <c r="A737" s="1">
        <f t="shared" si="209"/>
        <v>8.6640000000000068</v>
      </c>
      <c r="B737" s="2">
        <f t="shared" si="226"/>
        <v>0.72200000000000053</v>
      </c>
      <c r="C737" s="2">
        <f t="shared" si="210"/>
        <v>-0.38866666666666722</v>
      </c>
      <c r="D737" s="2" t="e">
        <f t="shared" si="211"/>
        <v>#NUM!</v>
      </c>
      <c r="E737" s="3" t="e">
        <f t="shared" si="212"/>
        <v>#NUM!</v>
      </c>
      <c r="F737" s="2" t="e">
        <f t="shared" si="213"/>
        <v>#NUM!</v>
      </c>
      <c r="G737" s="3" t="e">
        <f t="shared" si="214"/>
        <v>#NUM!</v>
      </c>
      <c r="H737" s="3" t="e">
        <f t="shared" si="215"/>
        <v>#NUM!</v>
      </c>
      <c r="I737" s="3" t="e">
        <f t="shared" si="216"/>
        <v>#NUM!</v>
      </c>
      <c r="J737" s="1">
        <f t="shared" si="217"/>
        <v>0.01</v>
      </c>
      <c r="K737" s="1">
        <f t="shared" si="218"/>
        <v>1.4859</v>
      </c>
      <c r="L737" s="1">
        <f t="shared" si="219"/>
        <v>0.01</v>
      </c>
      <c r="M737" s="4" t="e">
        <f t="shared" si="220"/>
        <v>#NUM!</v>
      </c>
      <c r="N737" s="3" t="e">
        <f t="shared" si="221"/>
        <v>#NUM!</v>
      </c>
      <c r="O737" s="1">
        <f t="shared" si="222"/>
        <v>1.5473361061596353E-2</v>
      </c>
      <c r="P737" s="2" t="e">
        <f t="shared" si="223"/>
        <v>#NUM!</v>
      </c>
      <c r="Q737" s="1" t="e">
        <f t="shared" si="224"/>
        <v>#NUM!</v>
      </c>
      <c r="R737" s="1" t="e">
        <f t="shared" si="225"/>
        <v>#NUM!</v>
      </c>
    </row>
    <row r="738" spans="1:18" x14ac:dyDescent="0.25">
      <c r="A738" s="1">
        <f t="shared" si="209"/>
        <v>8.6760000000000055</v>
      </c>
      <c r="B738" s="2">
        <f t="shared" si="226"/>
        <v>0.72300000000000053</v>
      </c>
      <c r="C738" s="2">
        <f t="shared" si="210"/>
        <v>-0.38966666666666722</v>
      </c>
      <c r="D738" s="2" t="e">
        <f t="shared" si="211"/>
        <v>#NUM!</v>
      </c>
      <c r="E738" s="3" t="e">
        <f t="shared" si="212"/>
        <v>#NUM!</v>
      </c>
      <c r="F738" s="2" t="e">
        <f t="shared" si="213"/>
        <v>#NUM!</v>
      </c>
      <c r="G738" s="3" t="e">
        <f t="shared" si="214"/>
        <v>#NUM!</v>
      </c>
      <c r="H738" s="3" t="e">
        <f t="shared" si="215"/>
        <v>#NUM!</v>
      </c>
      <c r="I738" s="3" t="e">
        <f t="shared" si="216"/>
        <v>#NUM!</v>
      </c>
      <c r="J738" s="1">
        <f t="shared" si="217"/>
        <v>0.01</v>
      </c>
      <c r="K738" s="1">
        <f t="shared" si="218"/>
        <v>1.4859</v>
      </c>
      <c r="L738" s="1">
        <f t="shared" si="219"/>
        <v>0.01</v>
      </c>
      <c r="M738" s="4" t="e">
        <f t="shared" si="220"/>
        <v>#NUM!</v>
      </c>
      <c r="N738" s="3" t="e">
        <f t="shared" si="221"/>
        <v>#NUM!</v>
      </c>
      <c r="O738" s="1">
        <f t="shared" si="222"/>
        <v>1.5473361061596353E-2</v>
      </c>
      <c r="P738" s="2" t="e">
        <f t="shared" si="223"/>
        <v>#NUM!</v>
      </c>
      <c r="Q738" s="1" t="e">
        <f t="shared" si="224"/>
        <v>#NUM!</v>
      </c>
      <c r="R738" s="1" t="e">
        <f t="shared" si="225"/>
        <v>#NUM!</v>
      </c>
    </row>
    <row r="739" spans="1:18" x14ac:dyDescent="0.25">
      <c r="A739" s="1">
        <f t="shared" si="209"/>
        <v>8.6880000000000059</v>
      </c>
      <c r="B739" s="2">
        <f t="shared" si="226"/>
        <v>0.72400000000000053</v>
      </c>
      <c r="C739" s="2">
        <f t="shared" si="210"/>
        <v>-0.39066666666666722</v>
      </c>
      <c r="D739" s="2" t="e">
        <f t="shared" si="211"/>
        <v>#NUM!</v>
      </c>
      <c r="E739" s="3" t="e">
        <f t="shared" si="212"/>
        <v>#NUM!</v>
      </c>
      <c r="F739" s="2" t="e">
        <f t="shared" si="213"/>
        <v>#NUM!</v>
      </c>
      <c r="G739" s="3" t="e">
        <f t="shared" si="214"/>
        <v>#NUM!</v>
      </c>
      <c r="H739" s="3" t="e">
        <f t="shared" si="215"/>
        <v>#NUM!</v>
      </c>
      <c r="I739" s="3" t="e">
        <f t="shared" si="216"/>
        <v>#NUM!</v>
      </c>
      <c r="J739" s="1">
        <f t="shared" si="217"/>
        <v>0.01</v>
      </c>
      <c r="K739" s="1">
        <f t="shared" si="218"/>
        <v>1.4859</v>
      </c>
      <c r="L739" s="1">
        <f t="shared" si="219"/>
        <v>0.01</v>
      </c>
      <c r="M739" s="4" t="e">
        <f t="shared" si="220"/>
        <v>#NUM!</v>
      </c>
      <c r="N739" s="3" t="e">
        <f t="shared" si="221"/>
        <v>#NUM!</v>
      </c>
      <c r="O739" s="1">
        <f t="shared" si="222"/>
        <v>1.5473361061596353E-2</v>
      </c>
      <c r="P739" s="2" t="e">
        <f t="shared" si="223"/>
        <v>#NUM!</v>
      </c>
      <c r="Q739" s="1" t="e">
        <f t="shared" si="224"/>
        <v>#NUM!</v>
      </c>
      <c r="R739" s="1" t="e">
        <f t="shared" si="225"/>
        <v>#NUM!</v>
      </c>
    </row>
    <row r="740" spans="1:18" x14ac:dyDescent="0.25">
      <c r="A740" s="1">
        <f t="shared" si="209"/>
        <v>8.7000000000000064</v>
      </c>
      <c r="B740" s="2">
        <f t="shared" si="226"/>
        <v>0.72500000000000053</v>
      </c>
      <c r="C740" s="2">
        <f t="shared" si="210"/>
        <v>-0.39166666666666722</v>
      </c>
      <c r="D740" s="2" t="e">
        <f t="shared" si="211"/>
        <v>#NUM!</v>
      </c>
      <c r="E740" s="3" t="e">
        <f t="shared" si="212"/>
        <v>#NUM!</v>
      </c>
      <c r="F740" s="2" t="e">
        <f t="shared" si="213"/>
        <v>#NUM!</v>
      </c>
      <c r="G740" s="3" t="e">
        <f t="shared" si="214"/>
        <v>#NUM!</v>
      </c>
      <c r="H740" s="3" t="e">
        <f t="shared" si="215"/>
        <v>#NUM!</v>
      </c>
      <c r="I740" s="3" t="e">
        <f t="shared" si="216"/>
        <v>#NUM!</v>
      </c>
      <c r="J740" s="1">
        <f t="shared" si="217"/>
        <v>0.01</v>
      </c>
      <c r="K740" s="1">
        <f t="shared" si="218"/>
        <v>1.4859</v>
      </c>
      <c r="L740" s="1">
        <f t="shared" si="219"/>
        <v>0.01</v>
      </c>
      <c r="M740" s="4" t="e">
        <f t="shared" si="220"/>
        <v>#NUM!</v>
      </c>
      <c r="N740" s="3" t="e">
        <f t="shared" si="221"/>
        <v>#NUM!</v>
      </c>
      <c r="O740" s="1">
        <f t="shared" si="222"/>
        <v>1.5473361061596353E-2</v>
      </c>
      <c r="P740" s="2" t="e">
        <f t="shared" si="223"/>
        <v>#NUM!</v>
      </c>
      <c r="Q740" s="1" t="e">
        <f t="shared" si="224"/>
        <v>#NUM!</v>
      </c>
      <c r="R740" s="1" t="e">
        <f t="shared" si="225"/>
        <v>#NUM!</v>
      </c>
    </row>
    <row r="741" spans="1:18" x14ac:dyDescent="0.25">
      <c r="A741" s="1">
        <f t="shared" si="209"/>
        <v>8.7120000000000068</v>
      </c>
      <c r="B741" s="2">
        <f t="shared" si="226"/>
        <v>0.72600000000000053</v>
      </c>
      <c r="C741" s="2">
        <f t="shared" si="210"/>
        <v>-0.39266666666666722</v>
      </c>
      <c r="D741" s="2" t="e">
        <f t="shared" si="211"/>
        <v>#NUM!</v>
      </c>
      <c r="E741" s="3" t="e">
        <f t="shared" si="212"/>
        <v>#NUM!</v>
      </c>
      <c r="F741" s="2" t="e">
        <f t="shared" si="213"/>
        <v>#NUM!</v>
      </c>
      <c r="G741" s="3" t="e">
        <f t="shared" si="214"/>
        <v>#NUM!</v>
      </c>
      <c r="H741" s="3" t="e">
        <f t="shared" si="215"/>
        <v>#NUM!</v>
      </c>
      <c r="I741" s="3" t="e">
        <f t="shared" si="216"/>
        <v>#NUM!</v>
      </c>
      <c r="J741" s="1">
        <f t="shared" si="217"/>
        <v>0.01</v>
      </c>
      <c r="K741" s="1">
        <f t="shared" si="218"/>
        <v>1.4859</v>
      </c>
      <c r="L741" s="1">
        <f t="shared" si="219"/>
        <v>0.01</v>
      </c>
      <c r="M741" s="4" t="e">
        <f t="shared" si="220"/>
        <v>#NUM!</v>
      </c>
      <c r="N741" s="3" t="e">
        <f t="shared" si="221"/>
        <v>#NUM!</v>
      </c>
      <c r="O741" s="1">
        <f t="shared" si="222"/>
        <v>1.5473361061596353E-2</v>
      </c>
      <c r="P741" s="2" t="e">
        <f t="shared" si="223"/>
        <v>#NUM!</v>
      </c>
      <c r="Q741" s="1" t="e">
        <f t="shared" si="224"/>
        <v>#NUM!</v>
      </c>
      <c r="R741" s="1" t="e">
        <f t="shared" si="225"/>
        <v>#NUM!</v>
      </c>
    </row>
    <row r="742" spans="1:18" x14ac:dyDescent="0.25">
      <c r="A742" s="1">
        <f t="shared" si="209"/>
        <v>8.7240000000000073</v>
      </c>
      <c r="B742" s="2">
        <f t="shared" si="226"/>
        <v>0.72700000000000053</v>
      </c>
      <c r="C742" s="2">
        <f t="shared" si="210"/>
        <v>-0.39366666666666722</v>
      </c>
      <c r="D742" s="2" t="e">
        <f t="shared" si="211"/>
        <v>#NUM!</v>
      </c>
      <c r="E742" s="3" t="e">
        <f t="shared" si="212"/>
        <v>#NUM!</v>
      </c>
      <c r="F742" s="2" t="e">
        <f t="shared" si="213"/>
        <v>#NUM!</v>
      </c>
      <c r="G742" s="3" t="e">
        <f t="shared" si="214"/>
        <v>#NUM!</v>
      </c>
      <c r="H742" s="3" t="e">
        <f t="shared" si="215"/>
        <v>#NUM!</v>
      </c>
      <c r="I742" s="3" t="e">
        <f t="shared" si="216"/>
        <v>#NUM!</v>
      </c>
      <c r="J742" s="1">
        <f t="shared" si="217"/>
        <v>0.01</v>
      </c>
      <c r="K742" s="1">
        <f t="shared" si="218"/>
        <v>1.4859</v>
      </c>
      <c r="L742" s="1">
        <f t="shared" si="219"/>
        <v>0.01</v>
      </c>
      <c r="M742" s="4" t="e">
        <f t="shared" si="220"/>
        <v>#NUM!</v>
      </c>
      <c r="N742" s="3" t="e">
        <f t="shared" si="221"/>
        <v>#NUM!</v>
      </c>
      <c r="O742" s="1">
        <f t="shared" si="222"/>
        <v>1.5473361061596353E-2</v>
      </c>
      <c r="P742" s="2" t="e">
        <f t="shared" si="223"/>
        <v>#NUM!</v>
      </c>
      <c r="Q742" s="1" t="e">
        <f t="shared" si="224"/>
        <v>#NUM!</v>
      </c>
      <c r="R742" s="1" t="e">
        <f t="shared" si="225"/>
        <v>#NUM!</v>
      </c>
    </row>
    <row r="743" spans="1:18" x14ac:dyDescent="0.25">
      <c r="A743" s="1">
        <f t="shared" si="209"/>
        <v>8.736000000000006</v>
      </c>
      <c r="B743" s="2">
        <f t="shared" si="226"/>
        <v>0.72800000000000054</v>
      </c>
      <c r="C743" s="2">
        <f t="shared" si="210"/>
        <v>-0.39466666666666722</v>
      </c>
      <c r="D743" s="2" t="e">
        <f t="shared" si="211"/>
        <v>#NUM!</v>
      </c>
      <c r="E743" s="3" t="e">
        <f t="shared" si="212"/>
        <v>#NUM!</v>
      </c>
      <c r="F743" s="2" t="e">
        <f t="shared" si="213"/>
        <v>#NUM!</v>
      </c>
      <c r="G743" s="3" t="e">
        <f t="shared" si="214"/>
        <v>#NUM!</v>
      </c>
      <c r="H743" s="3" t="e">
        <f t="shared" si="215"/>
        <v>#NUM!</v>
      </c>
      <c r="I743" s="3" t="e">
        <f t="shared" si="216"/>
        <v>#NUM!</v>
      </c>
      <c r="J743" s="1">
        <f t="shared" si="217"/>
        <v>0.01</v>
      </c>
      <c r="K743" s="1">
        <f t="shared" si="218"/>
        <v>1.4859</v>
      </c>
      <c r="L743" s="1">
        <f t="shared" si="219"/>
        <v>0.01</v>
      </c>
      <c r="M743" s="4" t="e">
        <f t="shared" si="220"/>
        <v>#NUM!</v>
      </c>
      <c r="N743" s="3" t="e">
        <f t="shared" si="221"/>
        <v>#NUM!</v>
      </c>
      <c r="O743" s="1">
        <f t="shared" si="222"/>
        <v>1.5473361061596353E-2</v>
      </c>
      <c r="P743" s="2" t="e">
        <f t="shared" si="223"/>
        <v>#NUM!</v>
      </c>
      <c r="Q743" s="1" t="e">
        <f t="shared" si="224"/>
        <v>#NUM!</v>
      </c>
      <c r="R743" s="1" t="e">
        <f t="shared" si="225"/>
        <v>#NUM!</v>
      </c>
    </row>
    <row r="744" spans="1:18" x14ac:dyDescent="0.25">
      <c r="A744" s="1">
        <f t="shared" si="209"/>
        <v>8.7480000000000064</v>
      </c>
      <c r="B744" s="2">
        <f t="shared" si="226"/>
        <v>0.72900000000000054</v>
      </c>
      <c r="C744" s="2">
        <f t="shared" si="210"/>
        <v>-0.39566666666666722</v>
      </c>
      <c r="D744" s="2" t="e">
        <f t="shared" si="211"/>
        <v>#NUM!</v>
      </c>
      <c r="E744" s="3" t="e">
        <f t="shared" si="212"/>
        <v>#NUM!</v>
      </c>
      <c r="F744" s="2" t="e">
        <f t="shared" si="213"/>
        <v>#NUM!</v>
      </c>
      <c r="G744" s="3" t="e">
        <f t="shared" si="214"/>
        <v>#NUM!</v>
      </c>
      <c r="H744" s="3" t="e">
        <f t="shared" si="215"/>
        <v>#NUM!</v>
      </c>
      <c r="I744" s="3" t="e">
        <f t="shared" si="216"/>
        <v>#NUM!</v>
      </c>
      <c r="J744" s="1">
        <f t="shared" si="217"/>
        <v>0.01</v>
      </c>
      <c r="K744" s="1">
        <f t="shared" si="218"/>
        <v>1.4859</v>
      </c>
      <c r="L744" s="1">
        <f t="shared" si="219"/>
        <v>0.01</v>
      </c>
      <c r="M744" s="4" t="e">
        <f t="shared" si="220"/>
        <v>#NUM!</v>
      </c>
      <c r="N744" s="3" t="e">
        <f t="shared" si="221"/>
        <v>#NUM!</v>
      </c>
      <c r="O744" s="1">
        <f t="shared" si="222"/>
        <v>1.5473361061596353E-2</v>
      </c>
      <c r="P744" s="2" t="e">
        <f t="shared" si="223"/>
        <v>#NUM!</v>
      </c>
      <c r="Q744" s="1" t="e">
        <f t="shared" si="224"/>
        <v>#NUM!</v>
      </c>
      <c r="R744" s="1" t="e">
        <f t="shared" si="225"/>
        <v>#NUM!</v>
      </c>
    </row>
    <row r="745" spans="1:18" x14ac:dyDescent="0.25">
      <c r="A745" s="1">
        <f t="shared" si="209"/>
        <v>8.7600000000000069</v>
      </c>
      <c r="B745" s="2">
        <f t="shared" si="226"/>
        <v>0.73000000000000054</v>
      </c>
      <c r="C745" s="2">
        <f t="shared" si="210"/>
        <v>-0.39666666666666722</v>
      </c>
      <c r="D745" s="2" t="e">
        <f t="shared" si="211"/>
        <v>#NUM!</v>
      </c>
      <c r="E745" s="3" t="e">
        <f t="shared" si="212"/>
        <v>#NUM!</v>
      </c>
      <c r="F745" s="2" t="e">
        <f t="shared" si="213"/>
        <v>#NUM!</v>
      </c>
      <c r="G745" s="3" t="e">
        <f t="shared" si="214"/>
        <v>#NUM!</v>
      </c>
      <c r="H745" s="3" t="e">
        <f t="shared" si="215"/>
        <v>#NUM!</v>
      </c>
      <c r="I745" s="3" t="e">
        <f t="shared" si="216"/>
        <v>#NUM!</v>
      </c>
      <c r="J745" s="1">
        <f t="shared" si="217"/>
        <v>0.01</v>
      </c>
      <c r="K745" s="1">
        <f t="shared" si="218"/>
        <v>1.4859</v>
      </c>
      <c r="L745" s="1">
        <f t="shared" si="219"/>
        <v>0.01</v>
      </c>
      <c r="M745" s="4" t="e">
        <f t="shared" si="220"/>
        <v>#NUM!</v>
      </c>
      <c r="N745" s="3" t="e">
        <f t="shared" si="221"/>
        <v>#NUM!</v>
      </c>
      <c r="O745" s="1">
        <f t="shared" si="222"/>
        <v>1.5473361061596353E-2</v>
      </c>
      <c r="P745" s="2" t="e">
        <f t="shared" si="223"/>
        <v>#NUM!</v>
      </c>
      <c r="Q745" s="1" t="e">
        <f t="shared" si="224"/>
        <v>#NUM!</v>
      </c>
      <c r="R745" s="1" t="e">
        <f t="shared" si="225"/>
        <v>#NUM!</v>
      </c>
    </row>
    <row r="746" spans="1:18" x14ac:dyDescent="0.25">
      <c r="A746" s="1">
        <f t="shared" si="209"/>
        <v>8.7720000000000056</v>
      </c>
      <c r="B746" s="2">
        <f t="shared" si="226"/>
        <v>0.73100000000000054</v>
      </c>
      <c r="C746" s="2">
        <f t="shared" si="210"/>
        <v>-0.39766666666666722</v>
      </c>
      <c r="D746" s="2" t="e">
        <f t="shared" si="211"/>
        <v>#NUM!</v>
      </c>
      <c r="E746" s="3" t="e">
        <f t="shared" si="212"/>
        <v>#NUM!</v>
      </c>
      <c r="F746" s="2" t="e">
        <f t="shared" si="213"/>
        <v>#NUM!</v>
      </c>
      <c r="G746" s="3" t="e">
        <f t="shared" si="214"/>
        <v>#NUM!</v>
      </c>
      <c r="H746" s="3" t="e">
        <f t="shared" si="215"/>
        <v>#NUM!</v>
      </c>
      <c r="I746" s="3" t="e">
        <f t="shared" si="216"/>
        <v>#NUM!</v>
      </c>
      <c r="J746" s="1">
        <f t="shared" si="217"/>
        <v>0.01</v>
      </c>
      <c r="K746" s="1">
        <f t="shared" si="218"/>
        <v>1.4859</v>
      </c>
      <c r="L746" s="1">
        <f t="shared" si="219"/>
        <v>0.01</v>
      </c>
      <c r="M746" s="4" t="e">
        <f t="shared" si="220"/>
        <v>#NUM!</v>
      </c>
      <c r="N746" s="3" t="e">
        <f t="shared" si="221"/>
        <v>#NUM!</v>
      </c>
      <c r="O746" s="1">
        <f t="shared" si="222"/>
        <v>1.5473361061596353E-2</v>
      </c>
      <c r="P746" s="2" t="e">
        <f t="shared" si="223"/>
        <v>#NUM!</v>
      </c>
      <c r="Q746" s="1" t="e">
        <f t="shared" si="224"/>
        <v>#NUM!</v>
      </c>
      <c r="R746" s="1" t="e">
        <f t="shared" si="225"/>
        <v>#NUM!</v>
      </c>
    </row>
    <row r="747" spans="1:18" x14ac:dyDescent="0.25">
      <c r="A747" s="1">
        <f t="shared" si="209"/>
        <v>8.784000000000006</v>
      </c>
      <c r="B747" s="2">
        <f t="shared" si="226"/>
        <v>0.73200000000000054</v>
      </c>
      <c r="C747" s="2">
        <f t="shared" si="210"/>
        <v>-0.39866666666666722</v>
      </c>
      <c r="D747" s="2" t="e">
        <f t="shared" si="211"/>
        <v>#NUM!</v>
      </c>
      <c r="E747" s="3" t="e">
        <f t="shared" si="212"/>
        <v>#NUM!</v>
      </c>
      <c r="F747" s="2" t="e">
        <f t="shared" si="213"/>
        <v>#NUM!</v>
      </c>
      <c r="G747" s="3" t="e">
        <f t="shared" si="214"/>
        <v>#NUM!</v>
      </c>
      <c r="H747" s="3" t="e">
        <f t="shared" si="215"/>
        <v>#NUM!</v>
      </c>
      <c r="I747" s="3" t="e">
        <f t="shared" si="216"/>
        <v>#NUM!</v>
      </c>
      <c r="J747" s="1">
        <f t="shared" si="217"/>
        <v>0.01</v>
      </c>
      <c r="K747" s="1">
        <f t="shared" si="218"/>
        <v>1.4859</v>
      </c>
      <c r="L747" s="1">
        <f t="shared" si="219"/>
        <v>0.01</v>
      </c>
      <c r="M747" s="4" t="e">
        <f t="shared" si="220"/>
        <v>#NUM!</v>
      </c>
      <c r="N747" s="3" t="e">
        <f t="shared" si="221"/>
        <v>#NUM!</v>
      </c>
      <c r="O747" s="1">
        <f t="shared" si="222"/>
        <v>1.5473361061596353E-2</v>
      </c>
      <c r="P747" s="2" t="e">
        <f t="shared" si="223"/>
        <v>#NUM!</v>
      </c>
      <c r="Q747" s="1" t="e">
        <f t="shared" si="224"/>
        <v>#NUM!</v>
      </c>
      <c r="R747" s="1" t="e">
        <f t="shared" si="225"/>
        <v>#NUM!</v>
      </c>
    </row>
    <row r="748" spans="1:18" x14ac:dyDescent="0.25">
      <c r="A748" s="1">
        <f t="shared" si="209"/>
        <v>8.7960000000000065</v>
      </c>
      <c r="B748" s="2">
        <f t="shared" si="226"/>
        <v>0.73300000000000054</v>
      </c>
      <c r="C748" s="2">
        <f t="shared" si="210"/>
        <v>-0.39966666666666723</v>
      </c>
      <c r="D748" s="2" t="e">
        <f t="shared" si="211"/>
        <v>#NUM!</v>
      </c>
      <c r="E748" s="3" t="e">
        <f t="shared" si="212"/>
        <v>#NUM!</v>
      </c>
      <c r="F748" s="2" t="e">
        <f t="shared" si="213"/>
        <v>#NUM!</v>
      </c>
      <c r="G748" s="3" t="e">
        <f t="shared" si="214"/>
        <v>#NUM!</v>
      </c>
      <c r="H748" s="3" t="e">
        <f t="shared" si="215"/>
        <v>#NUM!</v>
      </c>
      <c r="I748" s="3" t="e">
        <f t="shared" si="216"/>
        <v>#NUM!</v>
      </c>
      <c r="J748" s="1">
        <f t="shared" si="217"/>
        <v>0.01</v>
      </c>
      <c r="K748" s="1">
        <f t="shared" si="218"/>
        <v>1.4859</v>
      </c>
      <c r="L748" s="1">
        <f t="shared" si="219"/>
        <v>0.01</v>
      </c>
      <c r="M748" s="4" t="e">
        <f t="shared" si="220"/>
        <v>#NUM!</v>
      </c>
      <c r="N748" s="3" t="e">
        <f t="shared" si="221"/>
        <v>#NUM!</v>
      </c>
      <c r="O748" s="1">
        <f t="shared" si="222"/>
        <v>1.5473361061596353E-2</v>
      </c>
      <c r="P748" s="2" t="e">
        <f t="shared" si="223"/>
        <v>#NUM!</v>
      </c>
      <c r="Q748" s="1" t="e">
        <f t="shared" si="224"/>
        <v>#NUM!</v>
      </c>
      <c r="R748" s="1" t="e">
        <f t="shared" si="225"/>
        <v>#NUM!</v>
      </c>
    </row>
    <row r="749" spans="1:18" x14ac:dyDescent="0.25">
      <c r="A749" s="1">
        <f t="shared" si="209"/>
        <v>8.8080000000000069</v>
      </c>
      <c r="B749" s="2">
        <f t="shared" si="226"/>
        <v>0.73400000000000054</v>
      </c>
      <c r="C749" s="2">
        <f t="shared" si="210"/>
        <v>-0.40066666666666723</v>
      </c>
      <c r="D749" s="2" t="e">
        <f t="shared" si="211"/>
        <v>#NUM!</v>
      </c>
      <c r="E749" s="3" t="e">
        <f t="shared" si="212"/>
        <v>#NUM!</v>
      </c>
      <c r="F749" s="2" t="e">
        <f t="shared" si="213"/>
        <v>#NUM!</v>
      </c>
      <c r="G749" s="3" t="e">
        <f t="shared" si="214"/>
        <v>#NUM!</v>
      </c>
      <c r="H749" s="3" t="e">
        <f t="shared" si="215"/>
        <v>#NUM!</v>
      </c>
      <c r="I749" s="3" t="e">
        <f t="shared" si="216"/>
        <v>#NUM!</v>
      </c>
      <c r="J749" s="1">
        <f t="shared" si="217"/>
        <v>0.01</v>
      </c>
      <c r="K749" s="1">
        <f t="shared" si="218"/>
        <v>1.4859</v>
      </c>
      <c r="L749" s="1">
        <f t="shared" si="219"/>
        <v>0.01</v>
      </c>
      <c r="M749" s="4" t="e">
        <f t="shared" si="220"/>
        <v>#NUM!</v>
      </c>
      <c r="N749" s="3" t="e">
        <f t="shared" si="221"/>
        <v>#NUM!</v>
      </c>
      <c r="O749" s="1">
        <f t="shared" si="222"/>
        <v>1.5473361061596353E-2</v>
      </c>
      <c r="P749" s="2" t="e">
        <f t="shared" si="223"/>
        <v>#NUM!</v>
      </c>
      <c r="Q749" s="1" t="e">
        <f t="shared" si="224"/>
        <v>#NUM!</v>
      </c>
      <c r="R749" s="1" t="e">
        <f t="shared" si="225"/>
        <v>#NUM!</v>
      </c>
    </row>
    <row r="750" spans="1:18" x14ac:dyDescent="0.25">
      <c r="A750" s="1">
        <f t="shared" si="209"/>
        <v>8.8200000000000074</v>
      </c>
      <c r="B750" s="2">
        <f t="shared" si="226"/>
        <v>0.73500000000000054</v>
      </c>
      <c r="C750" s="2">
        <f t="shared" si="210"/>
        <v>-0.40166666666666723</v>
      </c>
      <c r="D750" s="2" t="e">
        <f t="shared" si="211"/>
        <v>#NUM!</v>
      </c>
      <c r="E750" s="3" t="e">
        <f t="shared" si="212"/>
        <v>#NUM!</v>
      </c>
      <c r="F750" s="2" t="e">
        <f t="shared" si="213"/>
        <v>#NUM!</v>
      </c>
      <c r="G750" s="3" t="e">
        <f t="shared" si="214"/>
        <v>#NUM!</v>
      </c>
      <c r="H750" s="3" t="e">
        <f t="shared" si="215"/>
        <v>#NUM!</v>
      </c>
      <c r="I750" s="3" t="e">
        <f t="shared" si="216"/>
        <v>#NUM!</v>
      </c>
      <c r="J750" s="1">
        <f t="shared" si="217"/>
        <v>0.01</v>
      </c>
      <c r="K750" s="1">
        <f t="shared" si="218"/>
        <v>1.4859</v>
      </c>
      <c r="L750" s="1">
        <f t="shared" si="219"/>
        <v>0.01</v>
      </c>
      <c r="M750" s="4" t="e">
        <f t="shared" si="220"/>
        <v>#NUM!</v>
      </c>
      <c r="N750" s="3" t="e">
        <f t="shared" si="221"/>
        <v>#NUM!</v>
      </c>
      <c r="O750" s="1">
        <f t="shared" si="222"/>
        <v>1.5473361061596353E-2</v>
      </c>
      <c r="P750" s="2" t="e">
        <f t="shared" si="223"/>
        <v>#NUM!</v>
      </c>
      <c r="Q750" s="1" t="e">
        <f t="shared" si="224"/>
        <v>#NUM!</v>
      </c>
      <c r="R750" s="1" t="e">
        <f t="shared" si="225"/>
        <v>#NUM!</v>
      </c>
    </row>
    <row r="751" spans="1:18" x14ac:dyDescent="0.25">
      <c r="A751" s="1">
        <f t="shared" si="209"/>
        <v>8.8320000000000061</v>
      </c>
      <c r="B751" s="2">
        <f t="shared" si="226"/>
        <v>0.73600000000000054</v>
      </c>
      <c r="C751" s="2">
        <f t="shared" si="210"/>
        <v>-0.40266666666666723</v>
      </c>
      <c r="D751" s="2" t="e">
        <f t="shared" si="211"/>
        <v>#NUM!</v>
      </c>
      <c r="E751" s="3" t="e">
        <f t="shared" si="212"/>
        <v>#NUM!</v>
      </c>
      <c r="F751" s="2" t="e">
        <f t="shared" si="213"/>
        <v>#NUM!</v>
      </c>
      <c r="G751" s="3" t="e">
        <f t="shared" si="214"/>
        <v>#NUM!</v>
      </c>
      <c r="H751" s="3" t="e">
        <f t="shared" si="215"/>
        <v>#NUM!</v>
      </c>
      <c r="I751" s="3" t="e">
        <f t="shared" si="216"/>
        <v>#NUM!</v>
      </c>
      <c r="J751" s="1">
        <f t="shared" si="217"/>
        <v>0.01</v>
      </c>
      <c r="K751" s="1">
        <f t="shared" si="218"/>
        <v>1.4859</v>
      </c>
      <c r="L751" s="1">
        <f t="shared" si="219"/>
        <v>0.01</v>
      </c>
      <c r="M751" s="4" t="e">
        <f t="shared" si="220"/>
        <v>#NUM!</v>
      </c>
      <c r="N751" s="3" t="e">
        <f t="shared" si="221"/>
        <v>#NUM!</v>
      </c>
      <c r="O751" s="1">
        <f t="shared" si="222"/>
        <v>1.5473361061596353E-2</v>
      </c>
      <c r="P751" s="2" t="e">
        <f t="shared" si="223"/>
        <v>#NUM!</v>
      </c>
      <c r="Q751" s="1" t="e">
        <f t="shared" si="224"/>
        <v>#NUM!</v>
      </c>
      <c r="R751" s="1" t="e">
        <f t="shared" si="225"/>
        <v>#NUM!</v>
      </c>
    </row>
    <row r="752" spans="1:18" x14ac:dyDescent="0.25">
      <c r="A752" s="1">
        <f t="shared" si="209"/>
        <v>8.8440000000000065</v>
      </c>
      <c r="B752" s="2">
        <f t="shared" si="226"/>
        <v>0.73700000000000054</v>
      </c>
      <c r="C752" s="2">
        <f t="shared" si="210"/>
        <v>-0.40366666666666723</v>
      </c>
      <c r="D752" s="2" t="e">
        <f t="shared" si="211"/>
        <v>#NUM!</v>
      </c>
      <c r="E752" s="3" t="e">
        <f t="shared" si="212"/>
        <v>#NUM!</v>
      </c>
      <c r="F752" s="2" t="e">
        <f t="shared" si="213"/>
        <v>#NUM!</v>
      </c>
      <c r="G752" s="3" t="e">
        <f t="shared" si="214"/>
        <v>#NUM!</v>
      </c>
      <c r="H752" s="3" t="e">
        <f t="shared" si="215"/>
        <v>#NUM!</v>
      </c>
      <c r="I752" s="3" t="e">
        <f t="shared" si="216"/>
        <v>#NUM!</v>
      </c>
      <c r="J752" s="1">
        <f t="shared" si="217"/>
        <v>0.01</v>
      </c>
      <c r="K752" s="1">
        <f t="shared" si="218"/>
        <v>1.4859</v>
      </c>
      <c r="L752" s="1">
        <f t="shared" si="219"/>
        <v>0.01</v>
      </c>
      <c r="M752" s="4" t="e">
        <f t="shared" si="220"/>
        <v>#NUM!</v>
      </c>
      <c r="N752" s="3" t="e">
        <f t="shared" si="221"/>
        <v>#NUM!</v>
      </c>
      <c r="O752" s="1">
        <f t="shared" si="222"/>
        <v>1.5473361061596353E-2</v>
      </c>
      <c r="P752" s="2" t="e">
        <f t="shared" si="223"/>
        <v>#NUM!</v>
      </c>
      <c r="Q752" s="1" t="e">
        <f t="shared" si="224"/>
        <v>#NUM!</v>
      </c>
      <c r="R752" s="1" t="e">
        <f t="shared" si="225"/>
        <v>#NUM!</v>
      </c>
    </row>
    <row r="753" spans="1:18" x14ac:dyDescent="0.25">
      <c r="A753" s="1">
        <f t="shared" si="209"/>
        <v>8.856000000000007</v>
      </c>
      <c r="B753" s="2">
        <f t="shared" si="226"/>
        <v>0.73800000000000054</v>
      </c>
      <c r="C753" s="2">
        <f t="shared" si="210"/>
        <v>-0.40466666666666723</v>
      </c>
      <c r="D753" s="2" t="e">
        <f t="shared" si="211"/>
        <v>#NUM!</v>
      </c>
      <c r="E753" s="3" t="e">
        <f t="shared" si="212"/>
        <v>#NUM!</v>
      </c>
      <c r="F753" s="2" t="e">
        <f t="shared" si="213"/>
        <v>#NUM!</v>
      </c>
      <c r="G753" s="3" t="e">
        <f t="shared" si="214"/>
        <v>#NUM!</v>
      </c>
      <c r="H753" s="3" t="e">
        <f t="shared" si="215"/>
        <v>#NUM!</v>
      </c>
      <c r="I753" s="3" t="e">
        <f t="shared" si="216"/>
        <v>#NUM!</v>
      </c>
      <c r="J753" s="1">
        <f t="shared" si="217"/>
        <v>0.01</v>
      </c>
      <c r="K753" s="1">
        <f t="shared" si="218"/>
        <v>1.4859</v>
      </c>
      <c r="L753" s="1">
        <f t="shared" si="219"/>
        <v>0.01</v>
      </c>
      <c r="M753" s="4" t="e">
        <f t="shared" si="220"/>
        <v>#NUM!</v>
      </c>
      <c r="N753" s="3" t="e">
        <f t="shared" si="221"/>
        <v>#NUM!</v>
      </c>
      <c r="O753" s="1">
        <f t="shared" si="222"/>
        <v>1.5473361061596353E-2</v>
      </c>
      <c r="P753" s="2" t="e">
        <f t="shared" si="223"/>
        <v>#NUM!</v>
      </c>
      <c r="Q753" s="1" t="e">
        <f t="shared" si="224"/>
        <v>#NUM!</v>
      </c>
      <c r="R753" s="1" t="e">
        <f t="shared" si="225"/>
        <v>#NUM!</v>
      </c>
    </row>
    <row r="754" spans="1:18" x14ac:dyDescent="0.25">
      <c r="A754" s="1">
        <f t="shared" si="209"/>
        <v>8.8680000000000057</v>
      </c>
      <c r="B754" s="2">
        <f t="shared" si="226"/>
        <v>0.73900000000000055</v>
      </c>
      <c r="C754" s="2">
        <f t="shared" si="210"/>
        <v>-0.40566666666666723</v>
      </c>
      <c r="D754" s="2" t="e">
        <f t="shared" si="211"/>
        <v>#NUM!</v>
      </c>
      <c r="E754" s="3" t="e">
        <f t="shared" si="212"/>
        <v>#NUM!</v>
      </c>
      <c r="F754" s="2" t="e">
        <f t="shared" si="213"/>
        <v>#NUM!</v>
      </c>
      <c r="G754" s="3" t="e">
        <f t="shared" si="214"/>
        <v>#NUM!</v>
      </c>
      <c r="H754" s="3" t="e">
        <f t="shared" si="215"/>
        <v>#NUM!</v>
      </c>
      <c r="I754" s="3" t="e">
        <f t="shared" si="216"/>
        <v>#NUM!</v>
      </c>
      <c r="J754" s="1">
        <f t="shared" si="217"/>
        <v>0.01</v>
      </c>
      <c r="K754" s="1">
        <f t="shared" si="218"/>
        <v>1.4859</v>
      </c>
      <c r="L754" s="1">
        <f t="shared" si="219"/>
        <v>0.01</v>
      </c>
      <c r="M754" s="4" t="e">
        <f t="shared" si="220"/>
        <v>#NUM!</v>
      </c>
      <c r="N754" s="3" t="e">
        <f t="shared" si="221"/>
        <v>#NUM!</v>
      </c>
      <c r="O754" s="1">
        <f t="shared" si="222"/>
        <v>1.5473361061596353E-2</v>
      </c>
      <c r="P754" s="2" t="e">
        <f t="shared" si="223"/>
        <v>#NUM!</v>
      </c>
      <c r="Q754" s="1" t="e">
        <f t="shared" si="224"/>
        <v>#NUM!</v>
      </c>
      <c r="R754" s="1" t="e">
        <f t="shared" si="225"/>
        <v>#NUM!</v>
      </c>
    </row>
    <row r="755" spans="1:18" x14ac:dyDescent="0.25">
      <c r="A755" s="1">
        <f t="shared" si="209"/>
        <v>8.8800000000000061</v>
      </c>
      <c r="B755" s="2">
        <f t="shared" si="226"/>
        <v>0.74000000000000055</v>
      </c>
      <c r="C755" s="2">
        <f t="shared" si="210"/>
        <v>-0.40666666666666723</v>
      </c>
      <c r="D755" s="2" t="e">
        <f t="shared" si="211"/>
        <v>#NUM!</v>
      </c>
      <c r="E755" s="3" t="e">
        <f t="shared" si="212"/>
        <v>#NUM!</v>
      </c>
      <c r="F755" s="2" t="e">
        <f t="shared" si="213"/>
        <v>#NUM!</v>
      </c>
      <c r="G755" s="3" t="e">
        <f t="shared" si="214"/>
        <v>#NUM!</v>
      </c>
      <c r="H755" s="3" t="e">
        <f t="shared" si="215"/>
        <v>#NUM!</v>
      </c>
      <c r="I755" s="3" t="e">
        <f t="shared" si="216"/>
        <v>#NUM!</v>
      </c>
      <c r="J755" s="1">
        <f t="shared" si="217"/>
        <v>0.01</v>
      </c>
      <c r="K755" s="1">
        <f t="shared" si="218"/>
        <v>1.4859</v>
      </c>
      <c r="L755" s="1">
        <f t="shared" si="219"/>
        <v>0.01</v>
      </c>
      <c r="M755" s="4" t="e">
        <f t="shared" si="220"/>
        <v>#NUM!</v>
      </c>
      <c r="N755" s="3" t="e">
        <f t="shared" si="221"/>
        <v>#NUM!</v>
      </c>
      <c r="O755" s="1">
        <f t="shared" si="222"/>
        <v>1.5473361061596353E-2</v>
      </c>
      <c r="P755" s="2" t="e">
        <f t="shared" si="223"/>
        <v>#NUM!</v>
      </c>
      <c r="Q755" s="1" t="e">
        <f t="shared" si="224"/>
        <v>#NUM!</v>
      </c>
      <c r="R755" s="1" t="e">
        <f t="shared" si="225"/>
        <v>#NUM!</v>
      </c>
    </row>
    <row r="756" spans="1:18" x14ac:dyDescent="0.25">
      <c r="A756" s="1">
        <f t="shared" si="209"/>
        <v>8.8920000000000066</v>
      </c>
      <c r="B756" s="2">
        <f t="shared" si="226"/>
        <v>0.74100000000000055</v>
      </c>
      <c r="C756" s="2">
        <f t="shared" si="210"/>
        <v>-0.40766666666666723</v>
      </c>
      <c r="D756" s="2" t="e">
        <f t="shared" si="211"/>
        <v>#NUM!</v>
      </c>
      <c r="E756" s="3" t="e">
        <f t="shared" si="212"/>
        <v>#NUM!</v>
      </c>
      <c r="F756" s="2" t="e">
        <f t="shared" si="213"/>
        <v>#NUM!</v>
      </c>
      <c r="G756" s="3" t="e">
        <f t="shared" si="214"/>
        <v>#NUM!</v>
      </c>
      <c r="H756" s="3" t="e">
        <f t="shared" si="215"/>
        <v>#NUM!</v>
      </c>
      <c r="I756" s="3" t="e">
        <f t="shared" si="216"/>
        <v>#NUM!</v>
      </c>
      <c r="J756" s="1">
        <f t="shared" si="217"/>
        <v>0.01</v>
      </c>
      <c r="K756" s="1">
        <f t="shared" si="218"/>
        <v>1.4859</v>
      </c>
      <c r="L756" s="1">
        <f t="shared" si="219"/>
        <v>0.01</v>
      </c>
      <c r="M756" s="4" t="e">
        <f t="shared" si="220"/>
        <v>#NUM!</v>
      </c>
      <c r="N756" s="3" t="e">
        <f t="shared" si="221"/>
        <v>#NUM!</v>
      </c>
      <c r="O756" s="1">
        <f t="shared" si="222"/>
        <v>1.5473361061596353E-2</v>
      </c>
      <c r="P756" s="2" t="e">
        <f t="shared" si="223"/>
        <v>#NUM!</v>
      </c>
      <c r="Q756" s="1" t="e">
        <f t="shared" si="224"/>
        <v>#NUM!</v>
      </c>
      <c r="R756" s="1" t="e">
        <f t="shared" si="225"/>
        <v>#NUM!</v>
      </c>
    </row>
    <row r="757" spans="1:18" x14ac:dyDescent="0.25">
      <c r="A757" s="1">
        <f t="shared" si="209"/>
        <v>8.904000000000007</v>
      </c>
      <c r="B757" s="2">
        <f t="shared" si="226"/>
        <v>0.74200000000000055</v>
      </c>
      <c r="C757" s="2">
        <f t="shared" si="210"/>
        <v>-0.40866666666666723</v>
      </c>
      <c r="D757" s="2" t="e">
        <f t="shared" si="211"/>
        <v>#NUM!</v>
      </c>
      <c r="E757" s="3" t="e">
        <f t="shared" si="212"/>
        <v>#NUM!</v>
      </c>
      <c r="F757" s="2" t="e">
        <f t="shared" si="213"/>
        <v>#NUM!</v>
      </c>
      <c r="G757" s="3" t="e">
        <f t="shared" si="214"/>
        <v>#NUM!</v>
      </c>
      <c r="H757" s="3" t="e">
        <f t="shared" si="215"/>
        <v>#NUM!</v>
      </c>
      <c r="I757" s="3" t="e">
        <f t="shared" si="216"/>
        <v>#NUM!</v>
      </c>
      <c r="J757" s="1">
        <f t="shared" si="217"/>
        <v>0.01</v>
      </c>
      <c r="K757" s="1">
        <f t="shared" si="218"/>
        <v>1.4859</v>
      </c>
      <c r="L757" s="1">
        <f t="shared" si="219"/>
        <v>0.01</v>
      </c>
      <c r="M757" s="4" t="e">
        <f t="shared" si="220"/>
        <v>#NUM!</v>
      </c>
      <c r="N757" s="3" t="e">
        <f t="shared" si="221"/>
        <v>#NUM!</v>
      </c>
      <c r="O757" s="1">
        <f t="shared" si="222"/>
        <v>1.5473361061596353E-2</v>
      </c>
      <c r="P757" s="2" t="e">
        <f t="shared" si="223"/>
        <v>#NUM!</v>
      </c>
      <c r="Q757" s="1" t="e">
        <f t="shared" si="224"/>
        <v>#NUM!</v>
      </c>
      <c r="R757" s="1" t="e">
        <f t="shared" si="225"/>
        <v>#NUM!</v>
      </c>
    </row>
    <row r="758" spans="1:18" x14ac:dyDescent="0.25">
      <c r="A758" s="1">
        <f t="shared" si="209"/>
        <v>8.9160000000000075</v>
      </c>
      <c r="B758" s="2">
        <f t="shared" si="226"/>
        <v>0.74300000000000055</v>
      </c>
      <c r="C758" s="2">
        <f t="shared" si="210"/>
        <v>-0.40966666666666723</v>
      </c>
      <c r="D758" s="2" t="e">
        <f t="shared" si="211"/>
        <v>#NUM!</v>
      </c>
      <c r="E758" s="3" t="e">
        <f t="shared" si="212"/>
        <v>#NUM!</v>
      </c>
      <c r="F758" s="2" t="e">
        <f t="shared" si="213"/>
        <v>#NUM!</v>
      </c>
      <c r="G758" s="3" t="e">
        <f t="shared" si="214"/>
        <v>#NUM!</v>
      </c>
      <c r="H758" s="3" t="e">
        <f t="shared" si="215"/>
        <v>#NUM!</v>
      </c>
      <c r="I758" s="3" t="e">
        <f t="shared" si="216"/>
        <v>#NUM!</v>
      </c>
      <c r="J758" s="1">
        <f t="shared" si="217"/>
        <v>0.01</v>
      </c>
      <c r="K758" s="1">
        <f t="shared" si="218"/>
        <v>1.4859</v>
      </c>
      <c r="L758" s="1">
        <f t="shared" si="219"/>
        <v>0.01</v>
      </c>
      <c r="M758" s="4" t="e">
        <f t="shared" si="220"/>
        <v>#NUM!</v>
      </c>
      <c r="N758" s="3" t="e">
        <f t="shared" si="221"/>
        <v>#NUM!</v>
      </c>
      <c r="O758" s="1">
        <f t="shared" si="222"/>
        <v>1.5473361061596353E-2</v>
      </c>
      <c r="P758" s="2" t="e">
        <f t="shared" si="223"/>
        <v>#NUM!</v>
      </c>
      <c r="Q758" s="1" t="e">
        <f t="shared" si="224"/>
        <v>#NUM!</v>
      </c>
      <c r="R758" s="1" t="e">
        <f t="shared" si="225"/>
        <v>#NUM!</v>
      </c>
    </row>
    <row r="759" spans="1:18" x14ac:dyDescent="0.25">
      <c r="A759" s="1">
        <f t="shared" si="209"/>
        <v>8.9280000000000062</v>
      </c>
      <c r="B759" s="2">
        <f t="shared" si="226"/>
        <v>0.74400000000000055</v>
      </c>
      <c r="C759" s="2">
        <f t="shared" si="210"/>
        <v>-0.41066666666666723</v>
      </c>
      <c r="D759" s="2" t="e">
        <f t="shared" si="211"/>
        <v>#NUM!</v>
      </c>
      <c r="E759" s="3" t="e">
        <f t="shared" si="212"/>
        <v>#NUM!</v>
      </c>
      <c r="F759" s="2" t="e">
        <f t="shared" si="213"/>
        <v>#NUM!</v>
      </c>
      <c r="G759" s="3" t="e">
        <f t="shared" si="214"/>
        <v>#NUM!</v>
      </c>
      <c r="H759" s="3" t="e">
        <f t="shared" si="215"/>
        <v>#NUM!</v>
      </c>
      <c r="I759" s="3" t="e">
        <f t="shared" si="216"/>
        <v>#NUM!</v>
      </c>
      <c r="J759" s="1">
        <f t="shared" si="217"/>
        <v>0.01</v>
      </c>
      <c r="K759" s="1">
        <f t="shared" si="218"/>
        <v>1.4859</v>
      </c>
      <c r="L759" s="1">
        <f t="shared" si="219"/>
        <v>0.01</v>
      </c>
      <c r="M759" s="4" t="e">
        <f t="shared" si="220"/>
        <v>#NUM!</v>
      </c>
      <c r="N759" s="3" t="e">
        <f t="shared" si="221"/>
        <v>#NUM!</v>
      </c>
      <c r="O759" s="1">
        <f t="shared" si="222"/>
        <v>1.5473361061596353E-2</v>
      </c>
      <c r="P759" s="2" t="e">
        <f t="shared" si="223"/>
        <v>#NUM!</v>
      </c>
      <c r="Q759" s="1" t="e">
        <f t="shared" si="224"/>
        <v>#NUM!</v>
      </c>
      <c r="R759" s="1" t="e">
        <f t="shared" si="225"/>
        <v>#NUM!</v>
      </c>
    </row>
    <row r="760" spans="1:18" x14ac:dyDescent="0.25">
      <c r="A760" s="1">
        <f t="shared" si="209"/>
        <v>8.9400000000000066</v>
      </c>
      <c r="B760" s="2">
        <f t="shared" si="226"/>
        <v>0.74500000000000055</v>
      </c>
      <c r="C760" s="2">
        <f t="shared" si="210"/>
        <v>-0.41166666666666724</v>
      </c>
      <c r="D760" s="2" t="e">
        <f t="shared" si="211"/>
        <v>#NUM!</v>
      </c>
      <c r="E760" s="3" t="e">
        <f t="shared" si="212"/>
        <v>#NUM!</v>
      </c>
      <c r="F760" s="2" t="e">
        <f t="shared" si="213"/>
        <v>#NUM!</v>
      </c>
      <c r="G760" s="3" t="e">
        <f t="shared" si="214"/>
        <v>#NUM!</v>
      </c>
      <c r="H760" s="3" t="e">
        <f t="shared" si="215"/>
        <v>#NUM!</v>
      </c>
      <c r="I760" s="3" t="e">
        <f t="shared" si="216"/>
        <v>#NUM!</v>
      </c>
      <c r="J760" s="1">
        <f t="shared" si="217"/>
        <v>0.01</v>
      </c>
      <c r="K760" s="1">
        <f t="shared" si="218"/>
        <v>1.4859</v>
      </c>
      <c r="L760" s="1">
        <f t="shared" si="219"/>
        <v>0.01</v>
      </c>
      <c r="M760" s="4" t="e">
        <f t="shared" si="220"/>
        <v>#NUM!</v>
      </c>
      <c r="N760" s="3" t="e">
        <f t="shared" si="221"/>
        <v>#NUM!</v>
      </c>
      <c r="O760" s="1">
        <f t="shared" si="222"/>
        <v>1.5473361061596353E-2</v>
      </c>
      <c r="P760" s="2" t="e">
        <f t="shared" si="223"/>
        <v>#NUM!</v>
      </c>
      <c r="Q760" s="1" t="e">
        <f t="shared" si="224"/>
        <v>#NUM!</v>
      </c>
      <c r="R760" s="1" t="e">
        <f t="shared" si="225"/>
        <v>#NUM!</v>
      </c>
    </row>
    <row r="761" spans="1:18" x14ac:dyDescent="0.25">
      <c r="A761" s="1">
        <f t="shared" si="209"/>
        <v>8.9520000000000071</v>
      </c>
      <c r="B761" s="2">
        <f t="shared" si="226"/>
        <v>0.74600000000000055</v>
      </c>
      <c r="C761" s="2">
        <f t="shared" si="210"/>
        <v>-0.41266666666666724</v>
      </c>
      <c r="D761" s="2" t="e">
        <f t="shared" si="211"/>
        <v>#NUM!</v>
      </c>
      <c r="E761" s="3" t="e">
        <f t="shared" si="212"/>
        <v>#NUM!</v>
      </c>
      <c r="F761" s="2" t="e">
        <f t="shared" si="213"/>
        <v>#NUM!</v>
      </c>
      <c r="G761" s="3" t="e">
        <f t="shared" si="214"/>
        <v>#NUM!</v>
      </c>
      <c r="H761" s="3" t="e">
        <f t="shared" si="215"/>
        <v>#NUM!</v>
      </c>
      <c r="I761" s="3" t="e">
        <f t="shared" si="216"/>
        <v>#NUM!</v>
      </c>
      <c r="J761" s="1">
        <f t="shared" si="217"/>
        <v>0.01</v>
      </c>
      <c r="K761" s="1">
        <f t="shared" si="218"/>
        <v>1.4859</v>
      </c>
      <c r="L761" s="1">
        <f t="shared" si="219"/>
        <v>0.01</v>
      </c>
      <c r="M761" s="4" t="e">
        <f t="shared" si="220"/>
        <v>#NUM!</v>
      </c>
      <c r="N761" s="3" t="e">
        <f t="shared" si="221"/>
        <v>#NUM!</v>
      </c>
      <c r="O761" s="1">
        <f t="shared" si="222"/>
        <v>1.5473361061596353E-2</v>
      </c>
      <c r="P761" s="2" t="e">
        <f t="shared" si="223"/>
        <v>#NUM!</v>
      </c>
      <c r="Q761" s="1" t="e">
        <f t="shared" si="224"/>
        <v>#NUM!</v>
      </c>
      <c r="R761" s="1" t="e">
        <f t="shared" si="225"/>
        <v>#NUM!</v>
      </c>
    </row>
    <row r="762" spans="1:18" x14ac:dyDescent="0.25">
      <c r="A762" s="1">
        <f t="shared" si="209"/>
        <v>8.9640000000000057</v>
      </c>
      <c r="B762" s="2">
        <f t="shared" si="226"/>
        <v>0.74700000000000055</v>
      </c>
      <c r="C762" s="2">
        <f t="shared" si="210"/>
        <v>-0.41366666666666724</v>
      </c>
      <c r="D762" s="2" t="e">
        <f t="shared" si="211"/>
        <v>#NUM!</v>
      </c>
      <c r="E762" s="3" t="e">
        <f t="shared" si="212"/>
        <v>#NUM!</v>
      </c>
      <c r="F762" s="2" t="e">
        <f t="shared" si="213"/>
        <v>#NUM!</v>
      </c>
      <c r="G762" s="3" t="e">
        <f t="shared" si="214"/>
        <v>#NUM!</v>
      </c>
      <c r="H762" s="3" t="e">
        <f t="shared" si="215"/>
        <v>#NUM!</v>
      </c>
      <c r="I762" s="3" t="e">
        <f t="shared" si="216"/>
        <v>#NUM!</v>
      </c>
      <c r="J762" s="1">
        <f t="shared" si="217"/>
        <v>0.01</v>
      </c>
      <c r="K762" s="1">
        <f t="shared" si="218"/>
        <v>1.4859</v>
      </c>
      <c r="L762" s="1">
        <f t="shared" si="219"/>
        <v>0.01</v>
      </c>
      <c r="M762" s="4" t="e">
        <f t="shared" si="220"/>
        <v>#NUM!</v>
      </c>
      <c r="N762" s="3" t="e">
        <f t="shared" si="221"/>
        <v>#NUM!</v>
      </c>
      <c r="O762" s="1">
        <f t="shared" si="222"/>
        <v>1.5473361061596353E-2</v>
      </c>
      <c r="P762" s="2" t="e">
        <f t="shared" si="223"/>
        <v>#NUM!</v>
      </c>
      <c r="Q762" s="1" t="e">
        <f t="shared" si="224"/>
        <v>#NUM!</v>
      </c>
      <c r="R762" s="1" t="e">
        <f t="shared" si="225"/>
        <v>#NUM!</v>
      </c>
    </row>
    <row r="763" spans="1:18" x14ac:dyDescent="0.25">
      <c r="A763" s="1">
        <f t="shared" si="209"/>
        <v>8.9760000000000062</v>
      </c>
      <c r="B763" s="2">
        <f t="shared" si="226"/>
        <v>0.74800000000000055</v>
      </c>
      <c r="C763" s="2">
        <f t="shared" si="210"/>
        <v>-0.41466666666666724</v>
      </c>
      <c r="D763" s="2" t="e">
        <f t="shared" si="211"/>
        <v>#NUM!</v>
      </c>
      <c r="E763" s="3" t="e">
        <f t="shared" si="212"/>
        <v>#NUM!</v>
      </c>
      <c r="F763" s="2" t="e">
        <f t="shared" si="213"/>
        <v>#NUM!</v>
      </c>
      <c r="G763" s="3" t="e">
        <f t="shared" si="214"/>
        <v>#NUM!</v>
      </c>
      <c r="H763" s="3" t="e">
        <f t="shared" si="215"/>
        <v>#NUM!</v>
      </c>
      <c r="I763" s="3" t="e">
        <f t="shared" si="216"/>
        <v>#NUM!</v>
      </c>
      <c r="J763" s="1">
        <f t="shared" si="217"/>
        <v>0.01</v>
      </c>
      <c r="K763" s="1">
        <f t="shared" si="218"/>
        <v>1.4859</v>
      </c>
      <c r="L763" s="1">
        <f t="shared" si="219"/>
        <v>0.01</v>
      </c>
      <c r="M763" s="4" t="e">
        <f t="shared" si="220"/>
        <v>#NUM!</v>
      </c>
      <c r="N763" s="3" t="e">
        <f t="shared" si="221"/>
        <v>#NUM!</v>
      </c>
      <c r="O763" s="1">
        <f t="shared" si="222"/>
        <v>1.5473361061596353E-2</v>
      </c>
      <c r="P763" s="2" t="e">
        <f t="shared" si="223"/>
        <v>#NUM!</v>
      </c>
      <c r="Q763" s="1" t="e">
        <f t="shared" si="224"/>
        <v>#NUM!</v>
      </c>
      <c r="R763" s="1" t="e">
        <f t="shared" si="225"/>
        <v>#NUM!</v>
      </c>
    </row>
    <row r="764" spans="1:18" x14ac:dyDescent="0.25">
      <c r="A764" s="1">
        <f t="shared" si="209"/>
        <v>8.9880000000000067</v>
      </c>
      <c r="B764" s="2">
        <f t="shared" si="226"/>
        <v>0.74900000000000055</v>
      </c>
      <c r="C764" s="2">
        <f t="shared" si="210"/>
        <v>-0.41566666666666724</v>
      </c>
      <c r="D764" s="2" t="e">
        <f t="shared" si="211"/>
        <v>#NUM!</v>
      </c>
      <c r="E764" s="3" t="e">
        <f t="shared" si="212"/>
        <v>#NUM!</v>
      </c>
      <c r="F764" s="2" t="e">
        <f t="shared" si="213"/>
        <v>#NUM!</v>
      </c>
      <c r="G764" s="3" t="e">
        <f t="shared" si="214"/>
        <v>#NUM!</v>
      </c>
      <c r="H764" s="3" t="e">
        <f t="shared" si="215"/>
        <v>#NUM!</v>
      </c>
      <c r="I764" s="3" t="e">
        <f t="shared" si="216"/>
        <v>#NUM!</v>
      </c>
      <c r="J764" s="1">
        <f t="shared" si="217"/>
        <v>0.01</v>
      </c>
      <c r="K764" s="1">
        <f t="shared" si="218"/>
        <v>1.4859</v>
      </c>
      <c r="L764" s="1">
        <f t="shared" si="219"/>
        <v>0.01</v>
      </c>
      <c r="M764" s="4" t="e">
        <f t="shared" si="220"/>
        <v>#NUM!</v>
      </c>
      <c r="N764" s="3" t="e">
        <f t="shared" si="221"/>
        <v>#NUM!</v>
      </c>
      <c r="O764" s="1">
        <f t="shared" si="222"/>
        <v>1.5473361061596353E-2</v>
      </c>
      <c r="P764" s="2" t="e">
        <f t="shared" si="223"/>
        <v>#NUM!</v>
      </c>
      <c r="Q764" s="1" t="e">
        <f t="shared" si="224"/>
        <v>#NUM!</v>
      </c>
      <c r="R764" s="1" t="e">
        <f t="shared" si="225"/>
        <v>#NUM!</v>
      </c>
    </row>
    <row r="765" spans="1:18" x14ac:dyDescent="0.25">
      <c r="A765" s="1">
        <f t="shared" si="209"/>
        <v>9.0000000000000071</v>
      </c>
      <c r="B765" s="2">
        <f t="shared" si="226"/>
        <v>0.75000000000000056</v>
      </c>
      <c r="C765" s="2">
        <f t="shared" si="210"/>
        <v>-0.41666666666666724</v>
      </c>
      <c r="D765" s="2" t="e">
        <f t="shared" si="211"/>
        <v>#NUM!</v>
      </c>
      <c r="E765" s="3" t="e">
        <f t="shared" si="212"/>
        <v>#NUM!</v>
      </c>
      <c r="F765" s="2" t="e">
        <f t="shared" si="213"/>
        <v>#NUM!</v>
      </c>
      <c r="G765" s="3" t="e">
        <f t="shared" si="214"/>
        <v>#NUM!</v>
      </c>
      <c r="H765" s="3" t="e">
        <f t="shared" si="215"/>
        <v>#NUM!</v>
      </c>
      <c r="I765" s="3" t="e">
        <f t="shared" si="216"/>
        <v>#NUM!</v>
      </c>
      <c r="J765" s="1">
        <f t="shared" si="217"/>
        <v>0.01</v>
      </c>
      <c r="K765" s="1">
        <f t="shared" si="218"/>
        <v>1.4859</v>
      </c>
      <c r="L765" s="1">
        <f t="shared" si="219"/>
        <v>0.01</v>
      </c>
      <c r="M765" s="4" t="e">
        <f t="shared" si="220"/>
        <v>#NUM!</v>
      </c>
      <c r="N765" s="3" t="e">
        <f t="shared" si="221"/>
        <v>#NUM!</v>
      </c>
      <c r="O765" s="1">
        <f t="shared" si="222"/>
        <v>1.5473361061596353E-2</v>
      </c>
      <c r="P765" s="2" t="e">
        <f t="shared" si="223"/>
        <v>#NUM!</v>
      </c>
      <c r="Q765" s="1" t="e">
        <f t="shared" si="224"/>
        <v>#NUM!</v>
      </c>
      <c r="R765" s="1" t="e">
        <f t="shared" si="225"/>
        <v>#NUM!</v>
      </c>
    </row>
    <row r="766" spans="1:18" x14ac:dyDescent="0.25">
      <c r="A766" s="1">
        <f t="shared" si="209"/>
        <v>9.0120000000000076</v>
      </c>
      <c r="B766" s="2">
        <f t="shared" si="226"/>
        <v>0.75100000000000056</v>
      </c>
      <c r="C766" s="2">
        <f t="shared" si="210"/>
        <v>-0.41766666666666724</v>
      </c>
      <c r="D766" s="2" t="e">
        <f t="shared" si="211"/>
        <v>#NUM!</v>
      </c>
      <c r="E766" s="3" t="e">
        <f t="shared" si="212"/>
        <v>#NUM!</v>
      </c>
      <c r="F766" s="2" t="e">
        <f t="shared" si="213"/>
        <v>#NUM!</v>
      </c>
      <c r="G766" s="3" t="e">
        <f t="shared" si="214"/>
        <v>#NUM!</v>
      </c>
      <c r="H766" s="3" t="e">
        <f t="shared" si="215"/>
        <v>#NUM!</v>
      </c>
      <c r="I766" s="3" t="e">
        <f t="shared" si="216"/>
        <v>#NUM!</v>
      </c>
      <c r="J766" s="1">
        <f t="shared" si="217"/>
        <v>0.01</v>
      </c>
      <c r="K766" s="1">
        <f t="shared" si="218"/>
        <v>1.4859</v>
      </c>
      <c r="L766" s="1">
        <f t="shared" si="219"/>
        <v>0.01</v>
      </c>
      <c r="M766" s="4" t="e">
        <f t="shared" si="220"/>
        <v>#NUM!</v>
      </c>
      <c r="N766" s="3" t="e">
        <f t="shared" si="221"/>
        <v>#NUM!</v>
      </c>
      <c r="O766" s="1">
        <f t="shared" si="222"/>
        <v>1.5473361061596353E-2</v>
      </c>
      <c r="P766" s="2" t="e">
        <f t="shared" si="223"/>
        <v>#NUM!</v>
      </c>
      <c r="Q766" s="1" t="e">
        <f t="shared" si="224"/>
        <v>#NUM!</v>
      </c>
      <c r="R766" s="1" t="e">
        <f t="shared" si="225"/>
        <v>#NUM!</v>
      </c>
    </row>
    <row r="767" spans="1:18" x14ac:dyDescent="0.25">
      <c r="A767" s="1">
        <f t="shared" si="209"/>
        <v>9.0240000000000062</v>
      </c>
      <c r="B767" s="2">
        <f t="shared" si="226"/>
        <v>0.75200000000000056</v>
      </c>
      <c r="C767" s="2">
        <f t="shared" si="210"/>
        <v>-0.41866666666666724</v>
      </c>
      <c r="D767" s="2" t="e">
        <f t="shared" si="211"/>
        <v>#NUM!</v>
      </c>
      <c r="E767" s="3" t="e">
        <f t="shared" si="212"/>
        <v>#NUM!</v>
      </c>
      <c r="F767" s="2" t="e">
        <f t="shared" si="213"/>
        <v>#NUM!</v>
      </c>
      <c r="G767" s="3" t="e">
        <f t="shared" si="214"/>
        <v>#NUM!</v>
      </c>
      <c r="H767" s="3" t="e">
        <f t="shared" si="215"/>
        <v>#NUM!</v>
      </c>
      <c r="I767" s="3" t="e">
        <f t="shared" si="216"/>
        <v>#NUM!</v>
      </c>
      <c r="J767" s="1">
        <f t="shared" si="217"/>
        <v>0.01</v>
      </c>
      <c r="K767" s="1">
        <f t="shared" si="218"/>
        <v>1.4859</v>
      </c>
      <c r="L767" s="1">
        <f t="shared" si="219"/>
        <v>0.01</v>
      </c>
      <c r="M767" s="4" t="e">
        <f t="shared" si="220"/>
        <v>#NUM!</v>
      </c>
      <c r="N767" s="3" t="e">
        <f t="shared" si="221"/>
        <v>#NUM!</v>
      </c>
      <c r="O767" s="1">
        <f t="shared" si="222"/>
        <v>1.5473361061596353E-2</v>
      </c>
      <c r="P767" s="2" t="e">
        <f t="shared" si="223"/>
        <v>#NUM!</v>
      </c>
      <c r="Q767" s="1" t="e">
        <f t="shared" si="224"/>
        <v>#NUM!</v>
      </c>
      <c r="R767" s="1" t="e">
        <f t="shared" si="225"/>
        <v>#NUM!</v>
      </c>
    </row>
    <row r="768" spans="1:18" x14ac:dyDescent="0.25">
      <c r="A768" s="1">
        <f t="shared" si="209"/>
        <v>9.0360000000000067</v>
      </c>
      <c r="B768" s="2">
        <f t="shared" si="226"/>
        <v>0.75300000000000056</v>
      </c>
      <c r="C768" s="2">
        <f t="shared" si="210"/>
        <v>-0.41966666666666724</v>
      </c>
      <c r="D768" s="2" t="e">
        <f t="shared" si="211"/>
        <v>#NUM!</v>
      </c>
      <c r="E768" s="3" t="e">
        <f t="shared" si="212"/>
        <v>#NUM!</v>
      </c>
      <c r="F768" s="2" t="e">
        <f t="shared" si="213"/>
        <v>#NUM!</v>
      </c>
      <c r="G768" s="3" t="e">
        <f t="shared" si="214"/>
        <v>#NUM!</v>
      </c>
      <c r="H768" s="3" t="e">
        <f t="shared" si="215"/>
        <v>#NUM!</v>
      </c>
      <c r="I768" s="3" t="e">
        <f t="shared" si="216"/>
        <v>#NUM!</v>
      </c>
      <c r="J768" s="1">
        <f t="shared" si="217"/>
        <v>0.01</v>
      </c>
      <c r="K768" s="1">
        <f t="shared" si="218"/>
        <v>1.4859</v>
      </c>
      <c r="L768" s="1">
        <f t="shared" si="219"/>
        <v>0.01</v>
      </c>
      <c r="M768" s="4" t="e">
        <f t="shared" si="220"/>
        <v>#NUM!</v>
      </c>
      <c r="N768" s="3" t="e">
        <f t="shared" si="221"/>
        <v>#NUM!</v>
      </c>
      <c r="O768" s="1">
        <f t="shared" si="222"/>
        <v>1.5473361061596353E-2</v>
      </c>
      <c r="P768" s="2" t="e">
        <f t="shared" si="223"/>
        <v>#NUM!</v>
      </c>
      <c r="Q768" s="1" t="e">
        <f t="shared" si="224"/>
        <v>#NUM!</v>
      </c>
      <c r="R768" s="1" t="e">
        <f t="shared" si="225"/>
        <v>#NUM!</v>
      </c>
    </row>
    <row r="769" spans="1:18" x14ac:dyDescent="0.25">
      <c r="A769" s="1">
        <f t="shared" si="209"/>
        <v>9.0480000000000071</v>
      </c>
      <c r="B769" s="2">
        <f t="shared" si="226"/>
        <v>0.75400000000000056</v>
      </c>
      <c r="C769" s="2">
        <f t="shared" si="210"/>
        <v>-0.42066666666666724</v>
      </c>
      <c r="D769" s="2" t="e">
        <f t="shared" si="211"/>
        <v>#NUM!</v>
      </c>
      <c r="E769" s="3" t="e">
        <f t="shared" si="212"/>
        <v>#NUM!</v>
      </c>
      <c r="F769" s="2" t="e">
        <f t="shared" si="213"/>
        <v>#NUM!</v>
      </c>
      <c r="G769" s="3" t="e">
        <f t="shared" si="214"/>
        <v>#NUM!</v>
      </c>
      <c r="H769" s="3" t="e">
        <f t="shared" si="215"/>
        <v>#NUM!</v>
      </c>
      <c r="I769" s="3" t="e">
        <f t="shared" si="216"/>
        <v>#NUM!</v>
      </c>
      <c r="J769" s="1">
        <f t="shared" si="217"/>
        <v>0.01</v>
      </c>
      <c r="K769" s="1">
        <f t="shared" si="218"/>
        <v>1.4859</v>
      </c>
      <c r="L769" s="1">
        <f t="shared" si="219"/>
        <v>0.01</v>
      </c>
      <c r="M769" s="4" t="e">
        <f t="shared" si="220"/>
        <v>#NUM!</v>
      </c>
      <c r="N769" s="3" t="e">
        <f t="shared" si="221"/>
        <v>#NUM!</v>
      </c>
      <c r="O769" s="1">
        <f t="shared" si="222"/>
        <v>1.5473361061596353E-2</v>
      </c>
      <c r="P769" s="2" t="e">
        <f t="shared" si="223"/>
        <v>#NUM!</v>
      </c>
      <c r="Q769" s="1" t="e">
        <f t="shared" si="224"/>
        <v>#NUM!</v>
      </c>
      <c r="R769" s="1" t="e">
        <f t="shared" si="225"/>
        <v>#NUM!</v>
      </c>
    </row>
    <row r="770" spans="1:18" x14ac:dyDescent="0.25">
      <c r="A770" s="1">
        <f t="shared" si="209"/>
        <v>9.0600000000000058</v>
      </c>
      <c r="B770" s="2">
        <f t="shared" si="226"/>
        <v>0.75500000000000056</v>
      </c>
      <c r="C770" s="2">
        <f t="shared" si="210"/>
        <v>-0.42166666666666724</v>
      </c>
      <c r="D770" s="2" t="e">
        <f t="shared" si="211"/>
        <v>#NUM!</v>
      </c>
      <c r="E770" s="3" t="e">
        <f t="shared" si="212"/>
        <v>#NUM!</v>
      </c>
      <c r="F770" s="2" t="e">
        <f t="shared" si="213"/>
        <v>#NUM!</v>
      </c>
      <c r="G770" s="3" t="e">
        <f t="shared" si="214"/>
        <v>#NUM!</v>
      </c>
      <c r="H770" s="3" t="e">
        <f t="shared" si="215"/>
        <v>#NUM!</v>
      </c>
      <c r="I770" s="3" t="e">
        <f t="shared" si="216"/>
        <v>#NUM!</v>
      </c>
      <c r="J770" s="1">
        <f t="shared" si="217"/>
        <v>0.01</v>
      </c>
      <c r="K770" s="1">
        <f t="shared" si="218"/>
        <v>1.4859</v>
      </c>
      <c r="L770" s="1">
        <f t="shared" si="219"/>
        <v>0.01</v>
      </c>
      <c r="M770" s="4" t="e">
        <f t="shared" si="220"/>
        <v>#NUM!</v>
      </c>
      <c r="N770" s="3" t="e">
        <f t="shared" si="221"/>
        <v>#NUM!</v>
      </c>
      <c r="O770" s="1">
        <f t="shared" si="222"/>
        <v>1.5473361061596353E-2</v>
      </c>
      <c r="P770" s="2" t="e">
        <f t="shared" si="223"/>
        <v>#NUM!</v>
      </c>
      <c r="Q770" s="1" t="e">
        <f t="shared" si="224"/>
        <v>#NUM!</v>
      </c>
      <c r="R770" s="1" t="e">
        <f t="shared" si="225"/>
        <v>#NUM!</v>
      </c>
    </row>
    <row r="771" spans="1:18" x14ac:dyDescent="0.25">
      <c r="A771" s="1">
        <f t="shared" ref="A771:A834" si="227">B771*12</f>
        <v>9.0720000000000063</v>
      </c>
      <c r="B771" s="2">
        <f t="shared" si="226"/>
        <v>0.75600000000000056</v>
      </c>
      <c r="C771" s="2">
        <f t="shared" ref="C771:C834" si="228">IF(B771&lt;D$10,B771,2*D$10-B771)</f>
        <v>-0.42266666666666725</v>
      </c>
      <c r="D771" s="2" t="e">
        <f t="shared" ref="D771:D834" si="229">2*ACOS((D$10-C771)/D$10)</f>
        <v>#NUM!</v>
      </c>
      <c r="E771" s="3" t="e">
        <f t="shared" ref="E771:E834" si="230">D$10^2*(D771-SIN(D771))/2</f>
        <v>#NUM!</v>
      </c>
      <c r="F771" s="2" t="e">
        <f t="shared" ref="F771:F834" si="231">D$10*D771</f>
        <v>#NUM!</v>
      </c>
      <c r="G771" s="3" t="e">
        <f t="shared" ref="G771:G834" si="232">IF(B771&lt;D$10,E771,3.14159*D$10^2-E771)</f>
        <v>#NUM!</v>
      </c>
      <c r="H771" s="3" t="e">
        <f t="shared" ref="H771:H834" si="233">IF(B771&lt;D$10,F771,2*3.14159*D$10-F771)</f>
        <v>#NUM!</v>
      </c>
      <c r="I771" s="3" t="e">
        <f t="shared" ref="I771:I834" si="234">G771/H771</f>
        <v>#NUM!</v>
      </c>
      <c r="J771" s="1">
        <f t="shared" ref="J771:J834" si="235">D$9</f>
        <v>0.01</v>
      </c>
      <c r="K771" s="1">
        <f t="shared" ref="K771:K834" si="236">D$7</f>
        <v>1.4859</v>
      </c>
      <c r="L771" s="1">
        <f t="shared" ref="L771:L834" si="237">D$8</f>
        <v>0.01</v>
      </c>
      <c r="M771" s="4" t="e">
        <f t="shared" ref="M771:M834" si="238">K771/L771*I771^0.667*J771^0.5</f>
        <v>#NUM!</v>
      </c>
      <c r="N771" s="3" t="e">
        <f t="shared" ref="N771:N834" si="239">G771*M771</f>
        <v>#NUM!</v>
      </c>
      <c r="O771" s="1">
        <f t="shared" ref="O771:O834" si="240">D$6</f>
        <v>1.5473361061596353E-2</v>
      </c>
      <c r="P771" s="2" t="e">
        <f t="shared" ref="P771:P834" si="241">N771/O771</f>
        <v>#NUM!</v>
      </c>
      <c r="Q771" s="1" t="e">
        <f t="shared" ref="Q771:Q834" si="242">IF(P771&gt;1,IF(P770&lt;1,G771,0),0)</f>
        <v>#NUM!</v>
      </c>
      <c r="R771" s="1" t="e">
        <f t="shared" ref="R771:R834" si="243">IF(Q771=0,0,B771)</f>
        <v>#NUM!</v>
      </c>
    </row>
    <row r="772" spans="1:18" x14ac:dyDescent="0.25">
      <c r="A772" s="1">
        <f t="shared" si="227"/>
        <v>9.0840000000000067</v>
      </c>
      <c r="B772" s="2">
        <f t="shared" si="226"/>
        <v>0.75700000000000056</v>
      </c>
      <c r="C772" s="2">
        <f t="shared" si="228"/>
        <v>-0.42366666666666725</v>
      </c>
      <c r="D772" s="2" t="e">
        <f t="shared" si="229"/>
        <v>#NUM!</v>
      </c>
      <c r="E772" s="3" t="e">
        <f t="shared" si="230"/>
        <v>#NUM!</v>
      </c>
      <c r="F772" s="2" t="e">
        <f t="shared" si="231"/>
        <v>#NUM!</v>
      </c>
      <c r="G772" s="3" t="e">
        <f t="shared" si="232"/>
        <v>#NUM!</v>
      </c>
      <c r="H772" s="3" t="e">
        <f t="shared" si="233"/>
        <v>#NUM!</v>
      </c>
      <c r="I772" s="3" t="e">
        <f t="shared" si="234"/>
        <v>#NUM!</v>
      </c>
      <c r="J772" s="1">
        <f t="shared" si="235"/>
        <v>0.01</v>
      </c>
      <c r="K772" s="1">
        <f t="shared" si="236"/>
        <v>1.4859</v>
      </c>
      <c r="L772" s="1">
        <f t="shared" si="237"/>
        <v>0.01</v>
      </c>
      <c r="M772" s="4" t="e">
        <f t="shared" si="238"/>
        <v>#NUM!</v>
      </c>
      <c r="N772" s="3" t="e">
        <f t="shared" si="239"/>
        <v>#NUM!</v>
      </c>
      <c r="O772" s="1">
        <f t="shared" si="240"/>
        <v>1.5473361061596353E-2</v>
      </c>
      <c r="P772" s="2" t="e">
        <f t="shared" si="241"/>
        <v>#NUM!</v>
      </c>
      <c r="Q772" s="1" t="e">
        <f t="shared" si="242"/>
        <v>#NUM!</v>
      </c>
      <c r="R772" s="1" t="e">
        <f t="shared" si="243"/>
        <v>#NUM!</v>
      </c>
    </row>
    <row r="773" spans="1:18" x14ac:dyDescent="0.25">
      <c r="A773" s="1">
        <f t="shared" si="227"/>
        <v>9.0960000000000072</v>
      </c>
      <c r="B773" s="2">
        <f t="shared" si="226"/>
        <v>0.75800000000000056</v>
      </c>
      <c r="C773" s="2">
        <f t="shared" si="228"/>
        <v>-0.42466666666666725</v>
      </c>
      <c r="D773" s="2" t="e">
        <f t="shared" si="229"/>
        <v>#NUM!</v>
      </c>
      <c r="E773" s="3" t="e">
        <f t="shared" si="230"/>
        <v>#NUM!</v>
      </c>
      <c r="F773" s="2" t="e">
        <f t="shared" si="231"/>
        <v>#NUM!</v>
      </c>
      <c r="G773" s="3" t="e">
        <f t="shared" si="232"/>
        <v>#NUM!</v>
      </c>
      <c r="H773" s="3" t="e">
        <f t="shared" si="233"/>
        <v>#NUM!</v>
      </c>
      <c r="I773" s="3" t="e">
        <f t="shared" si="234"/>
        <v>#NUM!</v>
      </c>
      <c r="J773" s="1">
        <f t="shared" si="235"/>
        <v>0.01</v>
      </c>
      <c r="K773" s="1">
        <f t="shared" si="236"/>
        <v>1.4859</v>
      </c>
      <c r="L773" s="1">
        <f t="shared" si="237"/>
        <v>0.01</v>
      </c>
      <c r="M773" s="4" t="e">
        <f t="shared" si="238"/>
        <v>#NUM!</v>
      </c>
      <c r="N773" s="3" t="e">
        <f t="shared" si="239"/>
        <v>#NUM!</v>
      </c>
      <c r="O773" s="1">
        <f t="shared" si="240"/>
        <v>1.5473361061596353E-2</v>
      </c>
      <c r="P773" s="2" t="e">
        <f t="shared" si="241"/>
        <v>#NUM!</v>
      </c>
      <c r="Q773" s="1" t="e">
        <f t="shared" si="242"/>
        <v>#NUM!</v>
      </c>
      <c r="R773" s="1" t="e">
        <f t="shared" si="243"/>
        <v>#NUM!</v>
      </c>
    </row>
    <row r="774" spans="1:18" x14ac:dyDescent="0.25">
      <c r="A774" s="1">
        <f t="shared" si="227"/>
        <v>9.1080000000000076</v>
      </c>
      <c r="B774" s="2">
        <f t="shared" si="226"/>
        <v>0.75900000000000056</v>
      </c>
      <c r="C774" s="2">
        <f t="shared" si="228"/>
        <v>-0.42566666666666725</v>
      </c>
      <c r="D774" s="2" t="e">
        <f t="shared" si="229"/>
        <v>#NUM!</v>
      </c>
      <c r="E774" s="3" t="e">
        <f t="shared" si="230"/>
        <v>#NUM!</v>
      </c>
      <c r="F774" s="2" t="e">
        <f t="shared" si="231"/>
        <v>#NUM!</v>
      </c>
      <c r="G774" s="3" t="e">
        <f t="shared" si="232"/>
        <v>#NUM!</v>
      </c>
      <c r="H774" s="3" t="e">
        <f t="shared" si="233"/>
        <v>#NUM!</v>
      </c>
      <c r="I774" s="3" t="e">
        <f t="shared" si="234"/>
        <v>#NUM!</v>
      </c>
      <c r="J774" s="1">
        <f t="shared" si="235"/>
        <v>0.01</v>
      </c>
      <c r="K774" s="1">
        <f t="shared" si="236"/>
        <v>1.4859</v>
      </c>
      <c r="L774" s="1">
        <f t="shared" si="237"/>
        <v>0.01</v>
      </c>
      <c r="M774" s="4" t="e">
        <f t="shared" si="238"/>
        <v>#NUM!</v>
      </c>
      <c r="N774" s="3" t="e">
        <f t="shared" si="239"/>
        <v>#NUM!</v>
      </c>
      <c r="O774" s="1">
        <f t="shared" si="240"/>
        <v>1.5473361061596353E-2</v>
      </c>
      <c r="P774" s="2" t="e">
        <f t="shared" si="241"/>
        <v>#NUM!</v>
      </c>
      <c r="Q774" s="1" t="e">
        <f t="shared" si="242"/>
        <v>#NUM!</v>
      </c>
      <c r="R774" s="1" t="e">
        <f t="shared" si="243"/>
        <v>#NUM!</v>
      </c>
    </row>
    <row r="775" spans="1:18" x14ac:dyDescent="0.25">
      <c r="A775" s="1">
        <f t="shared" si="227"/>
        <v>9.1200000000000063</v>
      </c>
      <c r="B775" s="2">
        <f t="shared" si="226"/>
        <v>0.76000000000000056</v>
      </c>
      <c r="C775" s="2">
        <f t="shared" si="228"/>
        <v>-0.42666666666666725</v>
      </c>
      <c r="D775" s="2" t="e">
        <f t="shared" si="229"/>
        <v>#NUM!</v>
      </c>
      <c r="E775" s="3" t="e">
        <f t="shared" si="230"/>
        <v>#NUM!</v>
      </c>
      <c r="F775" s="2" t="e">
        <f t="shared" si="231"/>
        <v>#NUM!</v>
      </c>
      <c r="G775" s="3" t="e">
        <f t="shared" si="232"/>
        <v>#NUM!</v>
      </c>
      <c r="H775" s="3" t="e">
        <f t="shared" si="233"/>
        <v>#NUM!</v>
      </c>
      <c r="I775" s="3" t="e">
        <f t="shared" si="234"/>
        <v>#NUM!</v>
      </c>
      <c r="J775" s="1">
        <f t="shared" si="235"/>
        <v>0.01</v>
      </c>
      <c r="K775" s="1">
        <f t="shared" si="236"/>
        <v>1.4859</v>
      </c>
      <c r="L775" s="1">
        <f t="shared" si="237"/>
        <v>0.01</v>
      </c>
      <c r="M775" s="4" t="e">
        <f t="shared" si="238"/>
        <v>#NUM!</v>
      </c>
      <c r="N775" s="3" t="e">
        <f t="shared" si="239"/>
        <v>#NUM!</v>
      </c>
      <c r="O775" s="1">
        <f t="shared" si="240"/>
        <v>1.5473361061596353E-2</v>
      </c>
      <c r="P775" s="2" t="e">
        <f t="shared" si="241"/>
        <v>#NUM!</v>
      </c>
      <c r="Q775" s="1" t="e">
        <f t="shared" si="242"/>
        <v>#NUM!</v>
      </c>
      <c r="R775" s="1" t="e">
        <f t="shared" si="243"/>
        <v>#NUM!</v>
      </c>
    </row>
    <row r="776" spans="1:18" x14ac:dyDescent="0.25">
      <c r="A776" s="1">
        <f t="shared" si="227"/>
        <v>9.1320000000000068</v>
      </c>
      <c r="B776" s="2">
        <f t="shared" si="226"/>
        <v>0.76100000000000056</v>
      </c>
      <c r="C776" s="2">
        <f t="shared" si="228"/>
        <v>-0.42766666666666725</v>
      </c>
      <c r="D776" s="2" t="e">
        <f t="shared" si="229"/>
        <v>#NUM!</v>
      </c>
      <c r="E776" s="3" t="e">
        <f t="shared" si="230"/>
        <v>#NUM!</v>
      </c>
      <c r="F776" s="2" t="e">
        <f t="shared" si="231"/>
        <v>#NUM!</v>
      </c>
      <c r="G776" s="3" t="e">
        <f t="shared" si="232"/>
        <v>#NUM!</v>
      </c>
      <c r="H776" s="3" t="e">
        <f t="shared" si="233"/>
        <v>#NUM!</v>
      </c>
      <c r="I776" s="3" t="e">
        <f t="shared" si="234"/>
        <v>#NUM!</v>
      </c>
      <c r="J776" s="1">
        <f t="shared" si="235"/>
        <v>0.01</v>
      </c>
      <c r="K776" s="1">
        <f t="shared" si="236"/>
        <v>1.4859</v>
      </c>
      <c r="L776" s="1">
        <f t="shared" si="237"/>
        <v>0.01</v>
      </c>
      <c r="M776" s="4" t="e">
        <f t="shared" si="238"/>
        <v>#NUM!</v>
      </c>
      <c r="N776" s="3" t="e">
        <f t="shared" si="239"/>
        <v>#NUM!</v>
      </c>
      <c r="O776" s="1">
        <f t="shared" si="240"/>
        <v>1.5473361061596353E-2</v>
      </c>
      <c r="P776" s="2" t="e">
        <f t="shared" si="241"/>
        <v>#NUM!</v>
      </c>
      <c r="Q776" s="1" t="e">
        <f t="shared" si="242"/>
        <v>#NUM!</v>
      </c>
      <c r="R776" s="1" t="e">
        <f t="shared" si="243"/>
        <v>#NUM!</v>
      </c>
    </row>
    <row r="777" spans="1:18" x14ac:dyDescent="0.25">
      <c r="A777" s="1">
        <f t="shared" si="227"/>
        <v>9.1440000000000072</v>
      </c>
      <c r="B777" s="2">
        <f t="shared" si="226"/>
        <v>0.76200000000000057</v>
      </c>
      <c r="C777" s="2">
        <f t="shared" si="228"/>
        <v>-0.42866666666666725</v>
      </c>
      <c r="D777" s="2" t="e">
        <f t="shared" si="229"/>
        <v>#NUM!</v>
      </c>
      <c r="E777" s="3" t="e">
        <f t="shared" si="230"/>
        <v>#NUM!</v>
      </c>
      <c r="F777" s="2" t="e">
        <f t="shared" si="231"/>
        <v>#NUM!</v>
      </c>
      <c r="G777" s="3" t="e">
        <f t="shared" si="232"/>
        <v>#NUM!</v>
      </c>
      <c r="H777" s="3" t="e">
        <f t="shared" si="233"/>
        <v>#NUM!</v>
      </c>
      <c r="I777" s="3" t="e">
        <f t="shared" si="234"/>
        <v>#NUM!</v>
      </c>
      <c r="J777" s="1">
        <f t="shared" si="235"/>
        <v>0.01</v>
      </c>
      <c r="K777" s="1">
        <f t="shared" si="236"/>
        <v>1.4859</v>
      </c>
      <c r="L777" s="1">
        <f t="shared" si="237"/>
        <v>0.01</v>
      </c>
      <c r="M777" s="4" t="e">
        <f t="shared" si="238"/>
        <v>#NUM!</v>
      </c>
      <c r="N777" s="3" t="e">
        <f t="shared" si="239"/>
        <v>#NUM!</v>
      </c>
      <c r="O777" s="1">
        <f t="shared" si="240"/>
        <v>1.5473361061596353E-2</v>
      </c>
      <c r="P777" s="2" t="e">
        <f t="shared" si="241"/>
        <v>#NUM!</v>
      </c>
      <c r="Q777" s="1" t="e">
        <f t="shared" si="242"/>
        <v>#NUM!</v>
      </c>
      <c r="R777" s="1" t="e">
        <f t="shared" si="243"/>
        <v>#NUM!</v>
      </c>
    </row>
    <row r="778" spans="1:18" x14ac:dyDescent="0.25">
      <c r="A778" s="1">
        <f t="shared" si="227"/>
        <v>9.1560000000000059</v>
      </c>
      <c r="B778" s="2">
        <f t="shared" si="226"/>
        <v>0.76300000000000057</v>
      </c>
      <c r="C778" s="2">
        <f t="shared" si="228"/>
        <v>-0.42966666666666725</v>
      </c>
      <c r="D778" s="2" t="e">
        <f t="shared" si="229"/>
        <v>#NUM!</v>
      </c>
      <c r="E778" s="3" t="e">
        <f t="shared" si="230"/>
        <v>#NUM!</v>
      </c>
      <c r="F778" s="2" t="e">
        <f t="shared" si="231"/>
        <v>#NUM!</v>
      </c>
      <c r="G778" s="3" t="e">
        <f t="shared" si="232"/>
        <v>#NUM!</v>
      </c>
      <c r="H778" s="3" t="e">
        <f t="shared" si="233"/>
        <v>#NUM!</v>
      </c>
      <c r="I778" s="3" t="e">
        <f t="shared" si="234"/>
        <v>#NUM!</v>
      </c>
      <c r="J778" s="1">
        <f t="shared" si="235"/>
        <v>0.01</v>
      </c>
      <c r="K778" s="1">
        <f t="shared" si="236"/>
        <v>1.4859</v>
      </c>
      <c r="L778" s="1">
        <f t="shared" si="237"/>
        <v>0.01</v>
      </c>
      <c r="M778" s="4" t="e">
        <f t="shared" si="238"/>
        <v>#NUM!</v>
      </c>
      <c r="N778" s="3" t="e">
        <f t="shared" si="239"/>
        <v>#NUM!</v>
      </c>
      <c r="O778" s="1">
        <f t="shared" si="240"/>
        <v>1.5473361061596353E-2</v>
      </c>
      <c r="P778" s="2" t="e">
        <f t="shared" si="241"/>
        <v>#NUM!</v>
      </c>
      <c r="Q778" s="1" t="e">
        <f t="shared" si="242"/>
        <v>#NUM!</v>
      </c>
      <c r="R778" s="1" t="e">
        <f t="shared" si="243"/>
        <v>#NUM!</v>
      </c>
    </row>
    <row r="779" spans="1:18" x14ac:dyDescent="0.25">
      <c r="A779" s="1">
        <f t="shared" si="227"/>
        <v>9.1680000000000064</v>
      </c>
      <c r="B779" s="2">
        <f t="shared" si="226"/>
        <v>0.76400000000000057</v>
      </c>
      <c r="C779" s="2">
        <f t="shared" si="228"/>
        <v>-0.43066666666666725</v>
      </c>
      <c r="D779" s="2" t="e">
        <f t="shared" si="229"/>
        <v>#NUM!</v>
      </c>
      <c r="E779" s="3" t="e">
        <f t="shared" si="230"/>
        <v>#NUM!</v>
      </c>
      <c r="F779" s="2" t="e">
        <f t="shared" si="231"/>
        <v>#NUM!</v>
      </c>
      <c r="G779" s="3" t="e">
        <f t="shared" si="232"/>
        <v>#NUM!</v>
      </c>
      <c r="H779" s="3" t="e">
        <f t="shared" si="233"/>
        <v>#NUM!</v>
      </c>
      <c r="I779" s="3" t="e">
        <f t="shared" si="234"/>
        <v>#NUM!</v>
      </c>
      <c r="J779" s="1">
        <f t="shared" si="235"/>
        <v>0.01</v>
      </c>
      <c r="K779" s="1">
        <f t="shared" si="236"/>
        <v>1.4859</v>
      </c>
      <c r="L779" s="1">
        <f t="shared" si="237"/>
        <v>0.01</v>
      </c>
      <c r="M779" s="4" t="e">
        <f t="shared" si="238"/>
        <v>#NUM!</v>
      </c>
      <c r="N779" s="3" t="e">
        <f t="shared" si="239"/>
        <v>#NUM!</v>
      </c>
      <c r="O779" s="1">
        <f t="shared" si="240"/>
        <v>1.5473361061596353E-2</v>
      </c>
      <c r="P779" s="2" t="e">
        <f t="shared" si="241"/>
        <v>#NUM!</v>
      </c>
      <c r="Q779" s="1" t="e">
        <f t="shared" si="242"/>
        <v>#NUM!</v>
      </c>
      <c r="R779" s="1" t="e">
        <f t="shared" si="243"/>
        <v>#NUM!</v>
      </c>
    </row>
    <row r="780" spans="1:18" x14ac:dyDescent="0.25">
      <c r="A780" s="1">
        <f t="shared" si="227"/>
        <v>9.1800000000000068</v>
      </c>
      <c r="B780" s="2">
        <f t="shared" si="226"/>
        <v>0.76500000000000057</v>
      </c>
      <c r="C780" s="2">
        <f t="shared" si="228"/>
        <v>-0.43166666666666725</v>
      </c>
      <c r="D780" s="2" t="e">
        <f t="shared" si="229"/>
        <v>#NUM!</v>
      </c>
      <c r="E780" s="3" t="e">
        <f t="shared" si="230"/>
        <v>#NUM!</v>
      </c>
      <c r="F780" s="2" t="e">
        <f t="shared" si="231"/>
        <v>#NUM!</v>
      </c>
      <c r="G780" s="3" t="e">
        <f t="shared" si="232"/>
        <v>#NUM!</v>
      </c>
      <c r="H780" s="3" t="e">
        <f t="shared" si="233"/>
        <v>#NUM!</v>
      </c>
      <c r="I780" s="3" t="e">
        <f t="shared" si="234"/>
        <v>#NUM!</v>
      </c>
      <c r="J780" s="1">
        <f t="shared" si="235"/>
        <v>0.01</v>
      </c>
      <c r="K780" s="1">
        <f t="shared" si="236"/>
        <v>1.4859</v>
      </c>
      <c r="L780" s="1">
        <f t="shared" si="237"/>
        <v>0.01</v>
      </c>
      <c r="M780" s="4" t="e">
        <f t="shared" si="238"/>
        <v>#NUM!</v>
      </c>
      <c r="N780" s="3" t="e">
        <f t="shared" si="239"/>
        <v>#NUM!</v>
      </c>
      <c r="O780" s="1">
        <f t="shared" si="240"/>
        <v>1.5473361061596353E-2</v>
      </c>
      <c r="P780" s="2" t="e">
        <f t="shared" si="241"/>
        <v>#NUM!</v>
      </c>
      <c r="Q780" s="1" t="e">
        <f t="shared" si="242"/>
        <v>#NUM!</v>
      </c>
      <c r="R780" s="1" t="e">
        <f t="shared" si="243"/>
        <v>#NUM!</v>
      </c>
    </row>
    <row r="781" spans="1:18" x14ac:dyDescent="0.25">
      <c r="A781" s="1">
        <f t="shared" si="227"/>
        <v>9.1920000000000073</v>
      </c>
      <c r="B781" s="2">
        <f t="shared" si="226"/>
        <v>0.76600000000000057</v>
      </c>
      <c r="C781" s="2">
        <f t="shared" si="228"/>
        <v>-0.43266666666666725</v>
      </c>
      <c r="D781" s="2" t="e">
        <f t="shared" si="229"/>
        <v>#NUM!</v>
      </c>
      <c r="E781" s="3" t="e">
        <f t="shared" si="230"/>
        <v>#NUM!</v>
      </c>
      <c r="F781" s="2" t="e">
        <f t="shared" si="231"/>
        <v>#NUM!</v>
      </c>
      <c r="G781" s="3" t="e">
        <f t="shared" si="232"/>
        <v>#NUM!</v>
      </c>
      <c r="H781" s="3" t="e">
        <f t="shared" si="233"/>
        <v>#NUM!</v>
      </c>
      <c r="I781" s="3" t="e">
        <f t="shared" si="234"/>
        <v>#NUM!</v>
      </c>
      <c r="J781" s="1">
        <f t="shared" si="235"/>
        <v>0.01</v>
      </c>
      <c r="K781" s="1">
        <f t="shared" si="236"/>
        <v>1.4859</v>
      </c>
      <c r="L781" s="1">
        <f t="shared" si="237"/>
        <v>0.01</v>
      </c>
      <c r="M781" s="4" t="e">
        <f t="shared" si="238"/>
        <v>#NUM!</v>
      </c>
      <c r="N781" s="3" t="e">
        <f t="shared" si="239"/>
        <v>#NUM!</v>
      </c>
      <c r="O781" s="1">
        <f t="shared" si="240"/>
        <v>1.5473361061596353E-2</v>
      </c>
      <c r="P781" s="2" t="e">
        <f t="shared" si="241"/>
        <v>#NUM!</v>
      </c>
      <c r="Q781" s="1" t="e">
        <f t="shared" si="242"/>
        <v>#NUM!</v>
      </c>
      <c r="R781" s="1" t="e">
        <f t="shared" si="243"/>
        <v>#NUM!</v>
      </c>
    </row>
    <row r="782" spans="1:18" x14ac:dyDescent="0.25">
      <c r="A782" s="1">
        <f t="shared" si="227"/>
        <v>9.2040000000000077</v>
      </c>
      <c r="B782" s="2">
        <f t="shared" si="226"/>
        <v>0.76700000000000057</v>
      </c>
      <c r="C782" s="2">
        <f t="shared" si="228"/>
        <v>-0.43366666666666726</v>
      </c>
      <c r="D782" s="2" t="e">
        <f t="shared" si="229"/>
        <v>#NUM!</v>
      </c>
      <c r="E782" s="3" t="e">
        <f t="shared" si="230"/>
        <v>#NUM!</v>
      </c>
      <c r="F782" s="2" t="e">
        <f t="shared" si="231"/>
        <v>#NUM!</v>
      </c>
      <c r="G782" s="3" t="e">
        <f t="shared" si="232"/>
        <v>#NUM!</v>
      </c>
      <c r="H782" s="3" t="e">
        <f t="shared" si="233"/>
        <v>#NUM!</v>
      </c>
      <c r="I782" s="3" t="e">
        <f t="shared" si="234"/>
        <v>#NUM!</v>
      </c>
      <c r="J782" s="1">
        <f t="shared" si="235"/>
        <v>0.01</v>
      </c>
      <c r="K782" s="1">
        <f t="shared" si="236"/>
        <v>1.4859</v>
      </c>
      <c r="L782" s="1">
        <f t="shared" si="237"/>
        <v>0.01</v>
      </c>
      <c r="M782" s="4" t="e">
        <f t="shared" si="238"/>
        <v>#NUM!</v>
      </c>
      <c r="N782" s="3" t="e">
        <f t="shared" si="239"/>
        <v>#NUM!</v>
      </c>
      <c r="O782" s="1">
        <f t="shared" si="240"/>
        <v>1.5473361061596353E-2</v>
      </c>
      <c r="P782" s="2" t="e">
        <f t="shared" si="241"/>
        <v>#NUM!</v>
      </c>
      <c r="Q782" s="1" t="e">
        <f t="shared" si="242"/>
        <v>#NUM!</v>
      </c>
      <c r="R782" s="1" t="e">
        <f t="shared" si="243"/>
        <v>#NUM!</v>
      </c>
    </row>
    <row r="783" spans="1:18" x14ac:dyDescent="0.25">
      <c r="A783" s="1">
        <f t="shared" si="227"/>
        <v>9.2160000000000064</v>
      </c>
      <c r="B783" s="2">
        <f t="shared" si="226"/>
        <v>0.76800000000000057</v>
      </c>
      <c r="C783" s="2">
        <f t="shared" si="228"/>
        <v>-0.43466666666666726</v>
      </c>
      <c r="D783" s="2" t="e">
        <f t="shared" si="229"/>
        <v>#NUM!</v>
      </c>
      <c r="E783" s="3" t="e">
        <f t="shared" si="230"/>
        <v>#NUM!</v>
      </c>
      <c r="F783" s="2" t="e">
        <f t="shared" si="231"/>
        <v>#NUM!</v>
      </c>
      <c r="G783" s="3" t="e">
        <f t="shared" si="232"/>
        <v>#NUM!</v>
      </c>
      <c r="H783" s="3" t="e">
        <f t="shared" si="233"/>
        <v>#NUM!</v>
      </c>
      <c r="I783" s="3" t="e">
        <f t="shared" si="234"/>
        <v>#NUM!</v>
      </c>
      <c r="J783" s="1">
        <f t="shared" si="235"/>
        <v>0.01</v>
      </c>
      <c r="K783" s="1">
        <f t="shared" si="236"/>
        <v>1.4859</v>
      </c>
      <c r="L783" s="1">
        <f t="shared" si="237"/>
        <v>0.01</v>
      </c>
      <c r="M783" s="4" t="e">
        <f t="shared" si="238"/>
        <v>#NUM!</v>
      </c>
      <c r="N783" s="3" t="e">
        <f t="shared" si="239"/>
        <v>#NUM!</v>
      </c>
      <c r="O783" s="1">
        <f t="shared" si="240"/>
        <v>1.5473361061596353E-2</v>
      </c>
      <c r="P783" s="2" t="e">
        <f t="shared" si="241"/>
        <v>#NUM!</v>
      </c>
      <c r="Q783" s="1" t="e">
        <f t="shared" si="242"/>
        <v>#NUM!</v>
      </c>
      <c r="R783" s="1" t="e">
        <f t="shared" si="243"/>
        <v>#NUM!</v>
      </c>
    </row>
    <row r="784" spans="1:18" x14ac:dyDescent="0.25">
      <c r="A784" s="1">
        <f t="shared" si="227"/>
        <v>9.2280000000000069</v>
      </c>
      <c r="B784" s="2">
        <f t="shared" si="226"/>
        <v>0.76900000000000057</v>
      </c>
      <c r="C784" s="2">
        <f t="shared" si="228"/>
        <v>-0.43566666666666726</v>
      </c>
      <c r="D784" s="2" t="e">
        <f t="shared" si="229"/>
        <v>#NUM!</v>
      </c>
      <c r="E784" s="3" t="e">
        <f t="shared" si="230"/>
        <v>#NUM!</v>
      </c>
      <c r="F784" s="2" t="e">
        <f t="shared" si="231"/>
        <v>#NUM!</v>
      </c>
      <c r="G784" s="3" t="e">
        <f t="shared" si="232"/>
        <v>#NUM!</v>
      </c>
      <c r="H784" s="3" t="e">
        <f t="shared" si="233"/>
        <v>#NUM!</v>
      </c>
      <c r="I784" s="3" t="e">
        <f t="shared" si="234"/>
        <v>#NUM!</v>
      </c>
      <c r="J784" s="1">
        <f t="shared" si="235"/>
        <v>0.01</v>
      </c>
      <c r="K784" s="1">
        <f t="shared" si="236"/>
        <v>1.4859</v>
      </c>
      <c r="L784" s="1">
        <f t="shared" si="237"/>
        <v>0.01</v>
      </c>
      <c r="M784" s="4" t="e">
        <f t="shared" si="238"/>
        <v>#NUM!</v>
      </c>
      <c r="N784" s="3" t="e">
        <f t="shared" si="239"/>
        <v>#NUM!</v>
      </c>
      <c r="O784" s="1">
        <f t="shared" si="240"/>
        <v>1.5473361061596353E-2</v>
      </c>
      <c r="P784" s="2" t="e">
        <f t="shared" si="241"/>
        <v>#NUM!</v>
      </c>
      <c r="Q784" s="1" t="e">
        <f t="shared" si="242"/>
        <v>#NUM!</v>
      </c>
      <c r="R784" s="1" t="e">
        <f t="shared" si="243"/>
        <v>#NUM!</v>
      </c>
    </row>
    <row r="785" spans="1:18" x14ac:dyDescent="0.25">
      <c r="A785" s="1">
        <f t="shared" si="227"/>
        <v>9.2400000000000073</v>
      </c>
      <c r="B785" s="2">
        <f t="shared" si="226"/>
        <v>0.77000000000000057</v>
      </c>
      <c r="C785" s="2">
        <f t="shared" si="228"/>
        <v>-0.43666666666666726</v>
      </c>
      <c r="D785" s="2" t="e">
        <f t="shared" si="229"/>
        <v>#NUM!</v>
      </c>
      <c r="E785" s="3" t="e">
        <f t="shared" si="230"/>
        <v>#NUM!</v>
      </c>
      <c r="F785" s="2" t="e">
        <f t="shared" si="231"/>
        <v>#NUM!</v>
      </c>
      <c r="G785" s="3" t="e">
        <f t="shared" si="232"/>
        <v>#NUM!</v>
      </c>
      <c r="H785" s="3" t="e">
        <f t="shared" si="233"/>
        <v>#NUM!</v>
      </c>
      <c r="I785" s="3" t="e">
        <f t="shared" si="234"/>
        <v>#NUM!</v>
      </c>
      <c r="J785" s="1">
        <f t="shared" si="235"/>
        <v>0.01</v>
      </c>
      <c r="K785" s="1">
        <f t="shared" si="236"/>
        <v>1.4859</v>
      </c>
      <c r="L785" s="1">
        <f t="shared" si="237"/>
        <v>0.01</v>
      </c>
      <c r="M785" s="4" t="e">
        <f t="shared" si="238"/>
        <v>#NUM!</v>
      </c>
      <c r="N785" s="3" t="e">
        <f t="shared" si="239"/>
        <v>#NUM!</v>
      </c>
      <c r="O785" s="1">
        <f t="shared" si="240"/>
        <v>1.5473361061596353E-2</v>
      </c>
      <c r="P785" s="2" t="e">
        <f t="shared" si="241"/>
        <v>#NUM!</v>
      </c>
      <c r="Q785" s="1" t="e">
        <f t="shared" si="242"/>
        <v>#NUM!</v>
      </c>
      <c r="R785" s="1" t="e">
        <f t="shared" si="243"/>
        <v>#NUM!</v>
      </c>
    </row>
    <row r="786" spans="1:18" x14ac:dyDescent="0.25">
      <c r="A786" s="1">
        <f t="shared" si="227"/>
        <v>9.252000000000006</v>
      </c>
      <c r="B786" s="2">
        <f t="shared" si="226"/>
        <v>0.77100000000000057</v>
      </c>
      <c r="C786" s="2">
        <f t="shared" si="228"/>
        <v>-0.43766666666666726</v>
      </c>
      <c r="D786" s="2" t="e">
        <f t="shared" si="229"/>
        <v>#NUM!</v>
      </c>
      <c r="E786" s="3" t="e">
        <f t="shared" si="230"/>
        <v>#NUM!</v>
      </c>
      <c r="F786" s="2" t="e">
        <f t="shared" si="231"/>
        <v>#NUM!</v>
      </c>
      <c r="G786" s="3" t="e">
        <f t="shared" si="232"/>
        <v>#NUM!</v>
      </c>
      <c r="H786" s="3" t="e">
        <f t="shared" si="233"/>
        <v>#NUM!</v>
      </c>
      <c r="I786" s="3" t="e">
        <f t="shared" si="234"/>
        <v>#NUM!</v>
      </c>
      <c r="J786" s="1">
        <f t="shared" si="235"/>
        <v>0.01</v>
      </c>
      <c r="K786" s="1">
        <f t="shared" si="236"/>
        <v>1.4859</v>
      </c>
      <c r="L786" s="1">
        <f t="shared" si="237"/>
        <v>0.01</v>
      </c>
      <c r="M786" s="4" t="e">
        <f t="shared" si="238"/>
        <v>#NUM!</v>
      </c>
      <c r="N786" s="3" t="e">
        <f t="shared" si="239"/>
        <v>#NUM!</v>
      </c>
      <c r="O786" s="1">
        <f t="shared" si="240"/>
        <v>1.5473361061596353E-2</v>
      </c>
      <c r="P786" s="2" t="e">
        <f t="shared" si="241"/>
        <v>#NUM!</v>
      </c>
      <c r="Q786" s="1" t="e">
        <f t="shared" si="242"/>
        <v>#NUM!</v>
      </c>
      <c r="R786" s="1" t="e">
        <f t="shared" si="243"/>
        <v>#NUM!</v>
      </c>
    </row>
    <row r="787" spans="1:18" x14ac:dyDescent="0.25">
      <c r="A787" s="1">
        <f t="shared" si="227"/>
        <v>9.2640000000000065</v>
      </c>
      <c r="B787" s="2">
        <f t="shared" si="226"/>
        <v>0.77200000000000057</v>
      </c>
      <c r="C787" s="2">
        <f t="shared" si="228"/>
        <v>-0.43866666666666726</v>
      </c>
      <c r="D787" s="2" t="e">
        <f t="shared" si="229"/>
        <v>#NUM!</v>
      </c>
      <c r="E787" s="3" t="e">
        <f t="shared" si="230"/>
        <v>#NUM!</v>
      </c>
      <c r="F787" s="2" t="e">
        <f t="shared" si="231"/>
        <v>#NUM!</v>
      </c>
      <c r="G787" s="3" t="e">
        <f t="shared" si="232"/>
        <v>#NUM!</v>
      </c>
      <c r="H787" s="3" t="e">
        <f t="shared" si="233"/>
        <v>#NUM!</v>
      </c>
      <c r="I787" s="3" t="e">
        <f t="shared" si="234"/>
        <v>#NUM!</v>
      </c>
      <c r="J787" s="1">
        <f t="shared" si="235"/>
        <v>0.01</v>
      </c>
      <c r="K787" s="1">
        <f t="shared" si="236"/>
        <v>1.4859</v>
      </c>
      <c r="L787" s="1">
        <f t="shared" si="237"/>
        <v>0.01</v>
      </c>
      <c r="M787" s="4" t="e">
        <f t="shared" si="238"/>
        <v>#NUM!</v>
      </c>
      <c r="N787" s="3" t="e">
        <f t="shared" si="239"/>
        <v>#NUM!</v>
      </c>
      <c r="O787" s="1">
        <f t="shared" si="240"/>
        <v>1.5473361061596353E-2</v>
      </c>
      <c r="P787" s="2" t="e">
        <f t="shared" si="241"/>
        <v>#NUM!</v>
      </c>
      <c r="Q787" s="1" t="e">
        <f t="shared" si="242"/>
        <v>#NUM!</v>
      </c>
      <c r="R787" s="1" t="e">
        <f t="shared" si="243"/>
        <v>#NUM!</v>
      </c>
    </row>
    <row r="788" spans="1:18" x14ac:dyDescent="0.25">
      <c r="A788" s="1">
        <f t="shared" si="227"/>
        <v>9.2760000000000069</v>
      </c>
      <c r="B788" s="2">
        <f t="shared" si="226"/>
        <v>0.77300000000000058</v>
      </c>
      <c r="C788" s="2">
        <f t="shared" si="228"/>
        <v>-0.43966666666666726</v>
      </c>
      <c r="D788" s="2" t="e">
        <f t="shared" si="229"/>
        <v>#NUM!</v>
      </c>
      <c r="E788" s="3" t="e">
        <f t="shared" si="230"/>
        <v>#NUM!</v>
      </c>
      <c r="F788" s="2" t="e">
        <f t="shared" si="231"/>
        <v>#NUM!</v>
      </c>
      <c r="G788" s="3" t="e">
        <f t="shared" si="232"/>
        <v>#NUM!</v>
      </c>
      <c r="H788" s="3" t="e">
        <f t="shared" si="233"/>
        <v>#NUM!</v>
      </c>
      <c r="I788" s="3" t="e">
        <f t="shared" si="234"/>
        <v>#NUM!</v>
      </c>
      <c r="J788" s="1">
        <f t="shared" si="235"/>
        <v>0.01</v>
      </c>
      <c r="K788" s="1">
        <f t="shared" si="236"/>
        <v>1.4859</v>
      </c>
      <c r="L788" s="1">
        <f t="shared" si="237"/>
        <v>0.01</v>
      </c>
      <c r="M788" s="4" t="e">
        <f t="shared" si="238"/>
        <v>#NUM!</v>
      </c>
      <c r="N788" s="3" t="e">
        <f t="shared" si="239"/>
        <v>#NUM!</v>
      </c>
      <c r="O788" s="1">
        <f t="shared" si="240"/>
        <v>1.5473361061596353E-2</v>
      </c>
      <c r="P788" s="2" t="e">
        <f t="shared" si="241"/>
        <v>#NUM!</v>
      </c>
      <c r="Q788" s="1" t="e">
        <f t="shared" si="242"/>
        <v>#NUM!</v>
      </c>
      <c r="R788" s="1" t="e">
        <f t="shared" si="243"/>
        <v>#NUM!</v>
      </c>
    </row>
    <row r="789" spans="1:18" x14ac:dyDescent="0.25">
      <c r="A789" s="1">
        <f t="shared" si="227"/>
        <v>9.2880000000000074</v>
      </c>
      <c r="B789" s="2">
        <f t="shared" si="226"/>
        <v>0.77400000000000058</v>
      </c>
      <c r="C789" s="2">
        <f t="shared" si="228"/>
        <v>-0.44066666666666726</v>
      </c>
      <c r="D789" s="2" t="e">
        <f t="shared" si="229"/>
        <v>#NUM!</v>
      </c>
      <c r="E789" s="3" t="e">
        <f t="shared" si="230"/>
        <v>#NUM!</v>
      </c>
      <c r="F789" s="2" t="e">
        <f t="shared" si="231"/>
        <v>#NUM!</v>
      </c>
      <c r="G789" s="3" t="e">
        <f t="shared" si="232"/>
        <v>#NUM!</v>
      </c>
      <c r="H789" s="3" t="e">
        <f t="shared" si="233"/>
        <v>#NUM!</v>
      </c>
      <c r="I789" s="3" t="e">
        <f t="shared" si="234"/>
        <v>#NUM!</v>
      </c>
      <c r="J789" s="1">
        <f t="shared" si="235"/>
        <v>0.01</v>
      </c>
      <c r="K789" s="1">
        <f t="shared" si="236"/>
        <v>1.4859</v>
      </c>
      <c r="L789" s="1">
        <f t="shared" si="237"/>
        <v>0.01</v>
      </c>
      <c r="M789" s="4" t="e">
        <f t="shared" si="238"/>
        <v>#NUM!</v>
      </c>
      <c r="N789" s="3" t="e">
        <f t="shared" si="239"/>
        <v>#NUM!</v>
      </c>
      <c r="O789" s="1">
        <f t="shared" si="240"/>
        <v>1.5473361061596353E-2</v>
      </c>
      <c r="P789" s="2" t="e">
        <f t="shared" si="241"/>
        <v>#NUM!</v>
      </c>
      <c r="Q789" s="1" t="e">
        <f t="shared" si="242"/>
        <v>#NUM!</v>
      </c>
      <c r="R789" s="1" t="e">
        <f t="shared" si="243"/>
        <v>#NUM!</v>
      </c>
    </row>
    <row r="790" spans="1:18" x14ac:dyDescent="0.25">
      <c r="A790" s="1">
        <f t="shared" si="227"/>
        <v>9.3000000000000078</v>
      </c>
      <c r="B790" s="2">
        <f t="shared" si="226"/>
        <v>0.77500000000000058</v>
      </c>
      <c r="C790" s="2">
        <f t="shared" si="228"/>
        <v>-0.44166666666666726</v>
      </c>
      <c r="D790" s="2" t="e">
        <f t="shared" si="229"/>
        <v>#NUM!</v>
      </c>
      <c r="E790" s="3" t="e">
        <f t="shared" si="230"/>
        <v>#NUM!</v>
      </c>
      <c r="F790" s="2" t="e">
        <f t="shared" si="231"/>
        <v>#NUM!</v>
      </c>
      <c r="G790" s="3" t="e">
        <f t="shared" si="232"/>
        <v>#NUM!</v>
      </c>
      <c r="H790" s="3" t="e">
        <f t="shared" si="233"/>
        <v>#NUM!</v>
      </c>
      <c r="I790" s="3" t="e">
        <f t="shared" si="234"/>
        <v>#NUM!</v>
      </c>
      <c r="J790" s="1">
        <f t="shared" si="235"/>
        <v>0.01</v>
      </c>
      <c r="K790" s="1">
        <f t="shared" si="236"/>
        <v>1.4859</v>
      </c>
      <c r="L790" s="1">
        <f t="shared" si="237"/>
        <v>0.01</v>
      </c>
      <c r="M790" s="4" t="e">
        <f t="shared" si="238"/>
        <v>#NUM!</v>
      </c>
      <c r="N790" s="3" t="e">
        <f t="shared" si="239"/>
        <v>#NUM!</v>
      </c>
      <c r="O790" s="1">
        <f t="shared" si="240"/>
        <v>1.5473361061596353E-2</v>
      </c>
      <c r="P790" s="2" t="e">
        <f t="shared" si="241"/>
        <v>#NUM!</v>
      </c>
      <c r="Q790" s="1" t="e">
        <f t="shared" si="242"/>
        <v>#NUM!</v>
      </c>
      <c r="R790" s="1" t="e">
        <f t="shared" si="243"/>
        <v>#NUM!</v>
      </c>
    </row>
    <row r="791" spans="1:18" x14ac:dyDescent="0.25">
      <c r="A791" s="1">
        <f t="shared" si="227"/>
        <v>9.3120000000000065</v>
      </c>
      <c r="B791" s="2">
        <f t="shared" si="226"/>
        <v>0.77600000000000058</v>
      </c>
      <c r="C791" s="2">
        <f t="shared" si="228"/>
        <v>-0.44266666666666726</v>
      </c>
      <c r="D791" s="2" t="e">
        <f t="shared" si="229"/>
        <v>#NUM!</v>
      </c>
      <c r="E791" s="3" t="e">
        <f t="shared" si="230"/>
        <v>#NUM!</v>
      </c>
      <c r="F791" s="2" t="e">
        <f t="shared" si="231"/>
        <v>#NUM!</v>
      </c>
      <c r="G791" s="3" t="e">
        <f t="shared" si="232"/>
        <v>#NUM!</v>
      </c>
      <c r="H791" s="3" t="e">
        <f t="shared" si="233"/>
        <v>#NUM!</v>
      </c>
      <c r="I791" s="3" t="e">
        <f t="shared" si="234"/>
        <v>#NUM!</v>
      </c>
      <c r="J791" s="1">
        <f t="shared" si="235"/>
        <v>0.01</v>
      </c>
      <c r="K791" s="1">
        <f t="shared" si="236"/>
        <v>1.4859</v>
      </c>
      <c r="L791" s="1">
        <f t="shared" si="237"/>
        <v>0.01</v>
      </c>
      <c r="M791" s="4" t="e">
        <f t="shared" si="238"/>
        <v>#NUM!</v>
      </c>
      <c r="N791" s="3" t="e">
        <f t="shared" si="239"/>
        <v>#NUM!</v>
      </c>
      <c r="O791" s="1">
        <f t="shared" si="240"/>
        <v>1.5473361061596353E-2</v>
      </c>
      <c r="P791" s="2" t="e">
        <f t="shared" si="241"/>
        <v>#NUM!</v>
      </c>
      <c r="Q791" s="1" t="e">
        <f t="shared" si="242"/>
        <v>#NUM!</v>
      </c>
      <c r="R791" s="1" t="e">
        <f t="shared" si="243"/>
        <v>#NUM!</v>
      </c>
    </row>
    <row r="792" spans="1:18" x14ac:dyDescent="0.25">
      <c r="A792" s="1">
        <f t="shared" si="227"/>
        <v>9.3240000000000069</v>
      </c>
      <c r="B792" s="2">
        <f t="shared" si="226"/>
        <v>0.77700000000000058</v>
      </c>
      <c r="C792" s="2">
        <f t="shared" si="228"/>
        <v>-0.44366666666666726</v>
      </c>
      <c r="D792" s="2" t="e">
        <f t="shared" si="229"/>
        <v>#NUM!</v>
      </c>
      <c r="E792" s="3" t="e">
        <f t="shared" si="230"/>
        <v>#NUM!</v>
      </c>
      <c r="F792" s="2" t="e">
        <f t="shared" si="231"/>
        <v>#NUM!</v>
      </c>
      <c r="G792" s="3" t="e">
        <f t="shared" si="232"/>
        <v>#NUM!</v>
      </c>
      <c r="H792" s="3" t="e">
        <f t="shared" si="233"/>
        <v>#NUM!</v>
      </c>
      <c r="I792" s="3" t="e">
        <f t="shared" si="234"/>
        <v>#NUM!</v>
      </c>
      <c r="J792" s="1">
        <f t="shared" si="235"/>
        <v>0.01</v>
      </c>
      <c r="K792" s="1">
        <f t="shared" si="236"/>
        <v>1.4859</v>
      </c>
      <c r="L792" s="1">
        <f t="shared" si="237"/>
        <v>0.01</v>
      </c>
      <c r="M792" s="4" t="e">
        <f t="shared" si="238"/>
        <v>#NUM!</v>
      </c>
      <c r="N792" s="3" t="e">
        <f t="shared" si="239"/>
        <v>#NUM!</v>
      </c>
      <c r="O792" s="1">
        <f t="shared" si="240"/>
        <v>1.5473361061596353E-2</v>
      </c>
      <c r="P792" s="2" t="e">
        <f t="shared" si="241"/>
        <v>#NUM!</v>
      </c>
      <c r="Q792" s="1" t="e">
        <f t="shared" si="242"/>
        <v>#NUM!</v>
      </c>
      <c r="R792" s="1" t="e">
        <f t="shared" si="243"/>
        <v>#NUM!</v>
      </c>
    </row>
    <row r="793" spans="1:18" x14ac:dyDescent="0.25">
      <c r="A793" s="1">
        <f t="shared" si="227"/>
        <v>9.3360000000000074</v>
      </c>
      <c r="B793" s="2">
        <f t="shared" si="226"/>
        <v>0.77800000000000058</v>
      </c>
      <c r="C793" s="2">
        <f t="shared" si="228"/>
        <v>-0.44466666666666727</v>
      </c>
      <c r="D793" s="2" t="e">
        <f t="shared" si="229"/>
        <v>#NUM!</v>
      </c>
      <c r="E793" s="3" t="e">
        <f t="shared" si="230"/>
        <v>#NUM!</v>
      </c>
      <c r="F793" s="2" t="e">
        <f t="shared" si="231"/>
        <v>#NUM!</v>
      </c>
      <c r="G793" s="3" t="e">
        <f t="shared" si="232"/>
        <v>#NUM!</v>
      </c>
      <c r="H793" s="3" t="e">
        <f t="shared" si="233"/>
        <v>#NUM!</v>
      </c>
      <c r="I793" s="3" t="e">
        <f t="shared" si="234"/>
        <v>#NUM!</v>
      </c>
      <c r="J793" s="1">
        <f t="shared" si="235"/>
        <v>0.01</v>
      </c>
      <c r="K793" s="1">
        <f t="shared" si="236"/>
        <v>1.4859</v>
      </c>
      <c r="L793" s="1">
        <f t="shared" si="237"/>
        <v>0.01</v>
      </c>
      <c r="M793" s="4" t="e">
        <f t="shared" si="238"/>
        <v>#NUM!</v>
      </c>
      <c r="N793" s="3" t="e">
        <f t="shared" si="239"/>
        <v>#NUM!</v>
      </c>
      <c r="O793" s="1">
        <f t="shared" si="240"/>
        <v>1.5473361061596353E-2</v>
      </c>
      <c r="P793" s="2" t="e">
        <f t="shared" si="241"/>
        <v>#NUM!</v>
      </c>
      <c r="Q793" s="1" t="e">
        <f t="shared" si="242"/>
        <v>#NUM!</v>
      </c>
      <c r="R793" s="1" t="e">
        <f t="shared" si="243"/>
        <v>#NUM!</v>
      </c>
    </row>
    <row r="794" spans="1:18" x14ac:dyDescent="0.25">
      <c r="A794" s="1">
        <f t="shared" si="227"/>
        <v>9.3480000000000061</v>
      </c>
      <c r="B794" s="2">
        <f t="shared" si="226"/>
        <v>0.77900000000000058</v>
      </c>
      <c r="C794" s="2">
        <f t="shared" si="228"/>
        <v>-0.44566666666666727</v>
      </c>
      <c r="D794" s="2" t="e">
        <f t="shared" si="229"/>
        <v>#NUM!</v>
      </c>
      <c r="E794" s="3" t="e">
        <f t="shared" si="230"/>
        <v>#NUM!</v>
      </c>
      <c r="F794" s="2" t="e">
        <f t="shared" si="231"/>
        <v>#NUM!</v>
      </c>
      <c r="G794" s="3" t="e">
        <f t="shared" si="232"/>
        <v>#NUM!</v>
      </c>
      <c r="H794" s="3" t="e">
        <f t="shared" si="233"/>
        <v>#NUM!</v>
      </c>
      <c r="I794" s="3" t="e">
        <f t="shared" si="234"/>
        <v>#NUM!</v>
      </c>
      <c r="J794" s="1">
        <f t="shared" si="235"/>
        <v>0.01</v>
      </c>
      <c r="K794" s="1">
        <f t="shared" si="236"/>
        <v>1.4859</v>
      </c>
      <c r="L794" s="1">
        <f t="shared" si="237"/>
        <v>0.01</v>
      </c>
      <c r="M794" s="4" t="e">
        <f t="shared" si="238"/>
        <v>#NUM!</v>
      </c>
      <c r="N794" s="3" t="e">
        <f t="shared" si="239"/>
        <v>#NUM!</v>
      </c>
      <c r="O794" s="1">
        <f t="shared" si="240"/>
        <v>1.5473361061596353E-2</v>
      </c>
      <c r="P794" s="2" t="e">
        <f t="shared" si="241"/>
        <v>#NUM!</v>
      </c>
      <c r="Q794" s="1" t="e">
        <f t="shared" si="242"/>
        <v>#NUM!</v>
      </c>
      <c r="R794" s="1" t="e">
        <f t="shared" si="243"/>
        <v>#NUM!</v>
      </c>
    </row>
    <row r="795" spans="1:18" x14ac:dyDescent="0.25">
      <c r="A795" s="1">
        <f t="shared" si="227"/>
        <v>9.3600000000000065</v>
      </c>
      <c r="B795" s="2">
        <f t="shared" ref="B795:B848" si="244">B794+0.001</f>
        <v>0.78000000000000058</v>
      </c>
      <c r="C795" s="2">
        <f t="shared" si="228"/>
        <v>-0.44666666666666727</v>
      </c>
      <c r="D795" s="2" t="e">
        <f t="shared" si="229"/>
        <v>#NUM!</v>
      </c>
      <c r="E795" s="3" t="e">
        <f t="shared" si="230"/>
        <v>#NUM!</v>
      </c>
      <c r="F795" s="2" t="e">
        <f t="shared" si="231"/>
        <v>#NUM!</v>
      </c>
      <c r="G795" s="3" t="e">
        <f t="shared" si="232"/>
        <v>#NUM!</v>
      </c>
      <c r="H795" s="3" t="e">
        <f t="shared" si="233"/>
        <v>#NUM!</v>
      </c>
      <c r="I795" s="3" t="e">
        <f t="shared" si="234"/>
        <v>#NUM!</v>
      </c>
      <c r="J795" s="1">
        <f t="shared" si="235"/>
        <v>0.01</v>
      </c>
      <c r="K795" s="1">
        <f t="shared" si="236"/>
        <v>1.4859</v>
      </c>
      <c r="L795" s="1">
        <f t="shared" si="237"/>
        <v>0.01</v>
      </c>
      <c r="M795" s="4" t="e">
        <f t="shared" si="238"/>
        <v>#NUM!</v>
      </c>
      <c r="N795" s="3" t="e">
        <f t="shared" si="239"/>
        <v>#NUM!</v>
      </c>
      <c r="O795" s="1">
        <f t="shared" si="240"/>
        <v>1.5473361061596353E-2</v>
      </c>
      <c r="P795" s="2" t="e">
        <f t="shared" si="241"/>
        <v>#NUM!</v>
      </c>
      <c r="Q795" s="1" t="e">
        <f t="shared" si="242"/>
        <v>#NUM!</v>
      </c>
      <c r="R795" s="1" t="e">
        <f t="shared" si="243"/>
        <v>#NUM!</v>
      </c>
    </row>
    <row r="796" spans="1:18" x14ac:dyDescent="0.25">
      <c r="A796" s="1">
        <f t="shared" si="227"/>
        <v>9.372000000000007</v>
      </c>
      <c r="B796" s="2">
        <f t="shared" si="244"/>
        <v>0.78100000000000058</v>
      </c>
      <c r="C796" s="2">
        <f t="shared" si="228"/>
        <v>-0.44766666666666727</v>
      </c>
      <c r="D796" s="2" t="e">
        <f t="shared" si="229"/>
        <v>#NUM!</v>
      </c>
      <c r="E796" s="3" t="e">
        <f t="shared" si="230"/>
        <v>#NUM!</v>
      </c>
      <c r="F796" s="2" t="e">
        <f t="shared" si="231"/>
        <v>#NUM!</v>
      </c>
      <c r="G796" s="3" t="e">
        <f t="shared" si="232"/>
        <v>#NUM!</v>
      </c>
      <c r="H796" s="3" t="e">
        <f t="shared" si="233"/>
        <v>#NUM!</v>
      </c>
      <c r="I796" s="3" t="e">
        <f t="shared" si="234"/>
        <v>#NUM!</v>
      </c>
      <c r="J796" s="1">
        <f t="shared" si="235"/>
        <v>0.01</v>
      </c>
      <c r="K796" s="1">
        <f t="shared" si="236"/>
        <v>1.4859</v>
      </c>
      <c r="L796" s="1">
        <f t="shared" si="237"/>
        <v>0.01</v>
      </c>
      <c r="M796" s="4" t="e">
        <f t="shared" si="238"/>
        <v>#NUM!</v>
      </c>
      <c r="N796" s="3" t="e">
        <f t="shared" si="239"/>
        <v>#NUM!</v>
      </c>
      <c r="O796" s="1">
        <f t="shared" si="240"/>
        <v>1.5473361061596353E-2</v>
      </c>
      <c r="P796" s="2" t="e">
        <f t="shared" si="241"/>
        <v>#NUM!</v>
      </c>
      <c r="Q796" s="1" t="e">
        <f t="shared" si="242"/>
        <v>#NUM!</v>
      </c>
      <c r="R796" s="1" t="e">
        <f t="shared" si="243"/>
        <v>#NUM!</v>
      </c>
    </row>
    <row r="797" spans="1:18" x14ac:dyDescent="0.25">
      <c r="A797" s="1">
        <f t="shared" si="227"/>
        <v>9.3840000000000074</v>
      </c>
      <c r="B797" s="2">
        <f t="shared" si="244"/>
        <v>0.78200000000000058</v>
      </c>
      <c r="C797" s="2">
        <f t="shared" si="228"/>
        <v>-0.44866666666666727</v>
      </c>
      <c r="D797" s="2" t="e">
        <f t="shared" si="229"/>
        <v>#NUM!</v>
      </c>
      <c r="E797" s="3" t="e">
        <f t="shared" si="230"/>
        <v>#NUM!</v>
      </c>
      <c r="F797" s="2" t="e">
        <f t="shared" si="231"/>
        <v>#NUM!</v>
      </c>
      <c r="G797" s="3" t="e">
        <f t="shared" si="232"/>
        <v>#NUM!</v>
      </c>
      <c r="H797" s="3" t="e">
        <f t="shared" si="233"/>
        <v>#NUM!</v>
      </c>
      <c r="I797" s="3" t="e">
        <f t="shared" si="234"/>
        <v>#NUM!</v>
      </c>
      <c r="J797" s="1">
        <f t="shared" si="235"/>
        <v>0.01</v>
      </c>
      <c r="K797" s="1">
        <f t="shared" si="236"/>
        <v>1.4859</v>
      </c>
      <c r="L797" s="1">
        <f t="shared" si="237"/>
        <v>0.01</v>
      </c>
      <c r="M797" s="4" t="e">
        <f t="shared" si="238"/>
        <v>#NUM!</v>
      </c>
      <c r="N797" s="3" t="e">
        <f t="shared" si="239"/>
        <v>#NUM!</v>
      </c>
      <c r="O797" s="1">
        <f t="shared" si="240"/>
        <v>1.5473361061596353E-2</v>
      </c>
      <c r="P797" s="2" t="e">
        <f t="shared" si="241"/>
        <v>#NUM!</v>
      </c>
      <c r="Q797" s="1" t="e">
        <f t="shared" si="242"/>
        <v>#NUM!</v>
      </c>
      <c r="R797" s="1" t="e">
        <f t="shared" si="243"/>
        <v>#NUM!</v>
      </c>
    </row>
    <row r="798" spans="1:18" x14ac:dyDescent="0.25">
      <c r="A798" s="1">
        <f t="shared" si="227"/>
        <v>9.3960000000000079</v>
      </c>
      <c r="B798" s="2">
        <f t="shared" si="244"/>
        <v>0.78300000000000058</v>
      </c>
      <c r="C798" s="2">
        <f t="shared" si="228"/>
        <v>-0.44966666666666727</v>
      </c>
      <c r="D798" s="2" t="e">
        <f t="shared" si="229"/>
        <v>#NUM!</v>
      </c>
      <c r="E798" s="3" t="e">
        <f t="shared" si="230"/>
        <v>#NUM!</v>
      </c>
      <c r="F798" s="2" t="e">
        <f t="shared" si="231"/>
        <v>#NUM!</v>
      </c>
      <c r="G798" s="3" t="e">
        <f t="shared" si="232"/>
        <v>#NUM!</v>
      </c>
      <c r="H798" s="3" t="e">
        <f t="shared" si="233"/>
        <v>#NUM!</v>
      </c>
      <c r="I798" s="3" t="e">
        <f t="shared" si="234"/>
        <v>#NUM!</v>
      </c>
      <c r="J798" s="1">
        <f t="shared" si="235"/>
        <v>0.01</v>
      </c>
      <c r="K798" s="1">
        <f t="shared" si="236"/>
        <v>1.4859</v>
      </c>
      <c r="L798" s="1">
        <f t="shared" si="237"/>
        <v>0.01</v>
      </c>
      <c r="M798" s="4" t="e">
        <f t="shared" si="238"/>
        <v>#NUM!</v>
      </c>
      <c r="N798" s="3" t="e">
        <f t="shared" si="239"/>
        <v>#NUM!</v>
      </c>
      <c r="O798" s="1">
        <f t="shared" si="240"/>
        <v>1.5473361061596353E-2</v>
      </c>
      <c r="P798" s="2" t="e">
        <f t="shared" si="241"/>
        <v>#NUM!</v>
      </c>
      <c r="Q798" s="1" t="e">
        <f t="shared" si="242"/>
        <v>#NUM!</v>
      </c>
      <c r="R798" s="1" t="e">
        <f t="shared" si="243"/>
        <v>#NUM!</v>
      </c>
    </row>
    <row r="799" spans="1:18" x14ac:dyDescent="0.25">
      <c r="A799" s="1">
        <f t="shared" si="227"/>
        <v>9.4080000000000066</v>
      </c>
      <c r="B799" s="2">
        <f t="shared" si="244"/>
        <v>0.78400000000000059</v>
      </c>
      <c r="C799" s="2">
        <f t="shared" si="228"/>
        <v>-0.45066666666666727</v>
      </c>
      <c r="D799" s="2" t="e">
        <f t="shared" si="229"/>
        <v>#NUM!</v>
      </c>
      <c r="E799" s="3" t="e">
        <f t="shared" si="230"/>
        <v>#NUM!</v>
      </c>
      <c r="F799" s="2" t="e">
        <f t="shared" si="231"/>
        <v>#NUM!</v>
      </c>
      <c r="G799" s="3" t="e">
        <f t="shared" si="232"/>
        <v>#NUM!</v>
      </c>
      <c r="H799" s="3" t="e">
        <f t="shared" si="233"/>
        <v>#NUM!</v>
      </c>
      <c r="I799" s="3" t="e">
        <f t="shared" si="234"/>
        <v>#NUM!</v>
      </c>
      <c r="J799" s="1">
        <f t="shared" si="235"/>
        <v>0.01</v>
      </c>
      <c r="K799" s="1">
        <f t="shared" si="236"/>
        <v>1.4859</v>
      </c>
      <c r="L799" s="1">
        <f t="shared" si="237"/>
        <v>0.01</v>
      </c>
      <c r="M799" s="4" t="e">
        <f t="shared" si="238"/>
        <v>#NUM!</v>
      </c>
      <c r="N799" s="3" t="e">
        <f t="shared" si="239"/>
        <v>#NUM!</v>
      </c>
      <c r="O799" s="1">
        <f t="shared" si="240"/>
        <v>1.5473361061596353E-2</v>
      </c>
      <c r="P799" s="2" t="e">
        <f t="shared" si="241"/>
        <v>#NUM!</v>
      </c>
      <c r="Q799" s="1" t="e">
        <f t="shared" si="242"/>
        <v>#NUM!</v>
      </c>
      <c r="R799" s="1" t="e">
        <f t="shared" si="243"/>
        <v>#NUM!</v>
      </c>
    </row>
    <row r="800" spans="1:18" x14ac:dyDescent="0.25">
      <c r="A800" s="1">
        <f t="shared" si="227"/>
        <v>9.420000000000007</v>
      </c>
      <c r="B800" s="2">
        <f t="shared" si="244"/>
        <v>0.78500000000000059</v>
      </c>
      <c r="C800" s="2">
        <f t="shared" si="228"/>
        <v>-0.45166666666666727</v>
      </c>
      <c r="D800" s="2" t="e">
        <f t="shared" si="229"/>
        <v>#NUM!</v>
      </c>
      <c r="E800" s="3" t="e">
        <f t="shared" si="230"/>
        <v>#NUM!</v>
      </c>
      <c r="F800" s="2" t="e">
        <f t="shared" si="231"/>
        <v>#NUM!</v>
      </c>
      <c r="G800" s="3" t="e">
        <f t="shared" si="232"/>
        <v>#NUM!</v>
      </c>
      <c r="H800" s="3" t="e">
        <f t="shared" si="233"/>
        <v>#NUM!</v>
      </c>
      <c r="I800" s="3" t="e">
        <f t="shared" si="234"/>
        <v>#NUM!</v>
      </c>
      <c r="J800" s="1">
        <f t="shared" si="235"/>
        <v>0.01</v>
      </c>
      <c r="K800" s="1">
        <f t="shared" si="236"/>
        <v>1.4859</v>
      </c>
      <c r="L800" s="1">
        <f t="shared" si="237"/>
        <v>0.01</v>
      </c>
      <c r="M800" s="4" t="e">
        <f t="shared" si="238"/>
        <v>#NUM!</v>
      </c>
      <c r="N800" s="3" t="e">
        <f t="shared" si="239"/>
        <v>#NUM!</v>
      </c>
      <c r="O800" s="1">
        <f t="shared" si="240"/>
        <v>1.5473361061596353E-2</v>
      </c>
      <c r="P800" s="2" t="e">
        <f t="shared" si="241"/>
        <v>#NUM!</v>
      </c>
      <c r="Q800" s="1" t="e">
        <f t="shared" si="242"/>
        <v>#NUM!</v>
      </c>
      <c r="R800" s="1" t="e">
        <f t="shared" si="243"/>
        <v>#NUM!</v>
      </c>
    </row>
    <row r="801" spans="1:18" x14ac:dyDescent="0.25">
      <c r="A801" s="1">
        <f t="shared" si="227"/>
        <v>9.4320000000000075</v>
      </c>
      <c r="B801" s="2">
        <f t="shared" si="244"/>
        <v>0.78600000000000059</v>
      </c>
      <c r="C801" s="2">
        <f t="shared" si="228"/>
        <v>-0.45266666666666727</v>
      </c>
      <c r="D801" s="2" t="e">
        <f t="shared" si="229"/>
        <v>#NUM!</v>
      </c>
      <c r="E801" s="3" t="e">
        <f t="shared" si="230"/>
        <v>#NUM!</v>
      </c>
      <c r="F801" s="2" t="e">
        <f t="shared" si="231"/>
        <v>#NUM!</v>
      </c>
      <c r="G801" s="3" t="e">
        <f t="shared" si="232"/>
        <v>#NUM!</v>
      </c>
      <c r="H801" s="3" t="e">
        <f t="shared" si="233"/>
        <v>#NUM!</v>
      </c>
      <c r="I801" s="3" t="e">
        <f t="shared" si="234"/>
        <v>#NUM!</v>
      </c>
      <c r="J801" s="1">
        <f t="shared" si="235"/>
        <v>0.01</v>
      </c>
      <c r="K801" s="1">
        <f t="shared" si="236"/>
        <v>1.4859</v>
      </c>
      <c r="L801" s="1">
        <f t="shared" si="237"/>
        <v>0.01</v>
      </c>
      <c r="M801" s="4" t="e">
        <f t="shared" si="238"/>
        <v>#NUM!</v>
      </c>
      <c r="N801" s="3" t="e">
        <f t="shared" si="239"/>
        <v>#NUM!</v>
      </c>
      <c r="O801" s="1">
        <f t="shared" si="240"/>
        <v>1.5473361061596353E-2</v>
      </c>
      <c r="P801" s="2" t="e">
        <f t="shared" si="241"/>
        <v>#NUM!</v>
      </c>
      <c r="Q801" s="1" t="e">
        <f t="shared" si="242"/>
        <v>#NUM!</v>
      </c>
      <c r="R801" s="1" t="e">
        <f t="shared" si="243"/>
        <v>#NUM!</v>
      </c>
    </row>
    <row r="802" spans="1:18" x14ac:dyDescent="0.25">
      <c r="A802" s="1">
        <f t="shared" si="227"/>
        <v>9.4440000000000062</v>
      </c>
      <c r="B802" s="2">
        <f t="shared" si="244"/>
        <v>0.78700000000000059</v>
      </c>
      <c r="C802" s="2">
        <f t="shared" si="228"/>
        <v>-0.45366666666666727</v>
      </c>
      <c r="D802" s="2" t="e">
        <f t="shared" si="229"/>
        <v>#NUM!</v>
      </c>
      <c r="E802" s="3" t="e">
        <f t="shared" si="230"/>
        <v>#NUM!</v>
      </c>
      <c r="F802" s="2" t="e">
        <f t="shared" si="231"/>
        <v>#NUM!</v>
      </c>
      <c r="G802" s="3" t="e">
        <f t="shared" si="232"/>
        <v>#NUM!</v>
      </c>
      <c r="H802" s="3" t="e">
        <f t="shared" si="233"/>
        <v>#NUM!</v>
      </c>
      <c r="I802" s="3" t="e">
        <f t="shared" si="234"/>
        <v>#NUM!</v>
      </c>
      <c r="J802" s="1">
        <f t="shared" si="235"/>
        <v>0.01</v>
      </c>
      <c r="K802" s="1">
        <f t="shared" si="236"/>
        <v>1.4859</v>
      </c>
      <c r="L802" s="1">
        <f t="shared" si="237"/>
        <v>0.01</v>
      </c>
      <c r="M802" s="4" t="e">
        <f t="shared" si="238"/>
        <v>#NUM!</v>
      </c>
      <c r="N802" s="3" t="e">
        <f t="shared" si="239"/>
        <v>#NUM!</v>
      </c>
      <c r="O802" s="1">
        <f t="shared" si="240"/>
        <v>1.5473361061596353E-2</v>
      </c>
      <c r="P802" s="2" t="e">
        <f t="shared" si="241"/>
        <v>#NUM!</v>
      </c>
      <c r="Q802" s="1" t="e">
        <f t="shared" si="242"/>
        <v>#NUM!</v>
      </c>
      <c r="R802" s="1" t="e">
        <f t="shared" si="243"/>
        <v>#NUM!</v>
      </c>
    </row>
    <row r="803" spans="1:18" x14ac:dyDescent="0.25">
      <c r="A803" s="1">
        <f t="shared" si="227"/>
        <v>9.4560000000000066</v>
      </c>
      <c r="B803" s="2">
        <f t="shared" si="244"/>
        <v>0.78800000000000059</v>
      </c>
      <c r="C803" s="2">
        <f t="shared" si="228"/>
        <v>-0.45466666666666727</v>
      </c>
      <c r="D803" s="2" t="e">
        <f t="shared" si="229"/>
        <v>#NUM!</v>
      </c>
      <c r="E803" s="3" t="e">
        <f t="shared" si="230"/>
        <v>#NUM!</v>
      </c>
      <c r="F803" s="2" t="e">
        <f t="shared" si="231"/>
        <v>#NUM!</v>
      </c>
      <c r="G803" s="3" t="e">
        <f t="shared" si="232"/>
        <v>#NUM!</v>
      </c>
      <c r="H803" s="3" t="e">
        <f t="shared" si="233"/>
        <v>#NUM!</v>
      </c>
      <c r="I803" s="3" t="e">
        <f t="shared" si="234"/>
        <v>#NUM!</v>
      </c>
      <c r="J803" s="1">
        <f t="shared" si="235"/>
        <v>0.01</v>
      </c>
      <c r="K803" s="1">
        <f t="shared" si="236"/>
        <v>1.4859</v>
      </c>
      <c r="L803" s="1">
        <f t="shared" si="237"/>
        <v>0.01</v>
      </c>
      <c r="M803" s="4" t="e">
        <f t="shared" si="238"/>
        <v>#NUM!</v>
      </c>
      <c r="N803" s="3" t="e">
        <f t="shared" si="239"/>
        <v>#NUM!</v>
      </c>
      <c r="O803" s="1">
        <f t="shared" si="240"/>
        <v>1.5473361061596353E-2</v>
      </c>
      <c r="P803" s="2" t="e">
        <f t="shared" si="241"/>
        <v>#NUM!</v>
      </c>
      <c r="Q803" s="1" t="e">
        <f t="shared" si="242"/>
        <v>#NUM!</v>
      </c>
      <c r="R803" s="1" t="e">
        <f t="shared" si="243"/>
        <v>#NUM!</v>
      </c>
    </row>
    <row r="804" spans="1:18" x14ac:dyDescent="0.25">
      <c r="A804" s="1">
        <f t="shared" si="227"/>
        <v>9.4680000000000071</v>
      </c>
      <c r="B804" s="2">
        <f t="shared" si="244"/>
        <v>0.78900000000000059</v>
      </c>
      <c r="C804" s="2">
        <f t="shared" si="228"/>
        <v>-0.45566666666666727</v>
      </c>
      <c r="D804" s="2" t="e">
        <f t="shared" si="229"/>
        <v>#NUM!</v>
      </c>
      <c r="E804" s="3" t="e">
        <f t="shared" si="230"/>
        <v>#NUM!</v>
      </c>
      <c r="F804" s="2" t="e">
        <f t="shared" si="231"/>
        <v>#NUM!</v>
      </c>
      <c r="G804" s="3" t="e">
        <f t="shared" si="232"/>
        <v>#NUM!</v>
      </c>
      <c r="H804" s="3" t="e">
        <f t="shared" si="233"/>
        <v>#NUM!</v>
      </c>
      <c r="I804" s="3" t="e">
        <f t="shared" si="234"/>
        <v>#NUM!</v>
      </c>
      <c r="J804" s="1">
        <f t="shared" si="235"/>
        <v>0.01</v>
      </c>
      <c r="K804" s="1">
        <f t="shared" si="236"/>
        <v>1.4859</v>
      </c>
      <c r="L804" s="1">
        <f t="shared" si="237"/>
        <v>0.01</v>
      </c>
      <c r="M804" s="4" t="e">
        <f t="shared" si="238"/>
        <v>#NUM!</v>
      </c>
      <c r="N804" s="3" t="e">
        <f t="shared" si="239"/>
        <v>#NUM!</v>
      </c>
      <c r="O804" s="1">
        <f t="shared" si="240"/>
        <v>1.5473361061596353E-2</v>
      </c>
      <c r="P804" s="2" t="e">
        <f t="shared" si="241"/>
        <v>#NUM!</v>
      </c>
      <c r="Q804" s="1" t="e">
        <f t="shared" si="242"/>
        <v>#NUM!</v>
      </c>
      <c r="R804" s="1" t="e">
        <f t="shared" si="243"/>
        <v>#NUM!</v>
      </c>
    </row>
    <row r="805" spans="1:18" x14ac:dyDescent="0.25">
      <c r="A805" s="1">
        <f t="shared" si="227"/>
        <v>9.4800000000000075</v>
      </c>
      <c r="B805" s="2">
        <f t="shared" si="244"/>
        <v>0.79000000000000059</v>
      </c>
      <c r="C805" s="2">
        <f t="shared" si="228"/>
        <v>-0.45666666666666728</v>
      </c>
      <c r="D805" s="2" t="e">
        <f t="shared" si="229"/>
        <v>#NUM!</v>
      </c>
      <c r="E805" s="3" t="e">
        <f t="shared" si="230"/>
        <v>#NUM!</v>
      </c>
      <c r="F805" s="2" t="e">
        <f t="shared" si="231"/>
        <v>#NUM!</v>
      </c>
      <c r="G805" s="3" t="e">
        <f t="shared" si="232"/>
        <v>#NUM!</v>
      </c>
      <c r="H805" s="3" t="e">
        <f t="shared" si="233"/>
        <v>#NUM!</v>
      </c>
      <c r="I805" s="3" t="e">
        <f t="shared" si="234"/>
        <v>#NUM!</v>
      </c>
      <c r="J805" s="1">
        <f t="shared" si="235"/>
        <v>0.01</v>
      </c>
      <c r="K805" s="1">
        <f t="shared" si="236"/>
        <v>1.4859</v>
      </c>
      <c r="L805" s="1">
        <f t="shared" si="237"/>
        <v>0.01</v>
      </c>
      <c r="M805" s="4" t="e">
        <f t="shared" si="238"/>
        <v>#NUM!</v>
      </c>
      <c r="N805" s="3" t="e">
        <f t="shared" si="239"/>
        <v>#NUM!</v>
      </c>
      <c r="O805" s="1">
        <f t="shared" si="240"/>
        <v>1.5473361061596353E-2</v>
      </c>
      <c r="P805" s="2" t="e">
        <f t="shared" si="241"/>
        <v>#NUM!</v>
      </c>
      <c r="Q805" s="1" t="e">
        <f t="shared" si="242"/>
        <v>#NUM!</v>
      </c>
      <c r="R805" s="1" t="e">
        <f t="shared" si="243"/>
        <v>#NUM!</v>
      </c>
    </row>
    <row r="806" spans="1:18" x14ac:dyDescent="0.25">
      <c r="A806" s="1">
        <f t="shared" si="227"/>
        <v>9.492000000000008</v>
      </c>
      <c r="B806" s="2">
        <f t="shared" si="244"/>
        <v>0.79100000000000059</v>
      </c>
      <c r="C806" s="2">
        <f t="shared" si="228"/>
        <v>-0.45766666666666728</v>
      </c>
      <c r="D806" s="2" t="e">
        <f t="shared" si="229"/>
        <v>#NUM!</v>
      </c>
      <c r="E806" s="3" t="e">
        <f t="shared" si="230"/>
        <v>#NUM!</v>
      </c>
      <c r="F806" s="2" t="e">
        <f t="shared" si="231"/>
        <v>#NUM!</v>
      </c>
      <c r="G806" s="3" t="e">
        <f t="shared" si="232"/>
        <v>#NUM!</v>
      </c>
      <c r="H806" s="3" t="e">
        <f t="shared" si="233"/>
        <v>#NUM!</v>
      </c>
      <c r="I806" s="3" t="e">
        <f t="shared" si="234"/>
        <v>#NUM!</v>
      </c>
      <c r="J806" s="1">
        <f t="shared" si="235"/>
        <v>0.01</v>
      </c>
      <c r="K806" s="1">
        <f t="shared" si="236"/>
        <v>1.4859</v>
      </c>
      <c r="L806" s="1">
        <f t="shared" si="237"/>
        <v>0.01</v>
      </c>
      <c r="M806" s="4" t="e">
        <f t="shared" si="238"/>
        <v>#NUM!</v>
      </c>
      <c r="N806" s="3" t="e">
        <f t="shared" si="239"/>
        <v>#NUM!</v>
      </c>
      <c r="O806" s="1">
        <f t="shared" si="240"/>
        <v>1.5473361061596353E-2</v>
      </c>
      <c r="P806" s="2" t="e">
        <f t="shared" si="241"/>
        <v>#NUM!</v>
      </c>
      <c r="Q806" s="1" t="e">
        <f t="shared" si="242"/>
        <v>#NUM!</v>
      </c>
      <c r="R806" s="1" t="e">
        <f t="shared" si="243"/>
        <v>#NUM!</v>
      </c>
    </row>
    <row r="807" spans="1:18" x14ac:dyDescent="0.25">
      <c r="A807" s="1">
        <f t="shared" si="227"/>
        <v>9.5040000000000067</v>
      </c>
      <c r="B807" s="2">
        <f t="shared" si="244"/>
        <v>0.79200000000000059</v>
      </c>
      <c r="C807" s="2">
        <f t="shared" si="228"/>
        <v>-0.45866666666666728</v>
      </c>
      <c r="D807" s="2" t="e">
        <f t="shared" si="229"/>
        <v>#NUM!</v>
      </c>
      <c r="E807" s="3" t="e">
        <f t="shared" si="230"/>
        <v>#NUM!</v>
      </c>
      <c r="F807" s="2" t="e">
        <f t="shared" si="231"/>
        <v>#NUM!</v>
      </c>
      <c r="G807" s="3" t="e">
        <f t="shared" si="232"/>
        <v>#NUM!</v>
      </c>
      <c r="H807" s="3" t="e">
        <f t="shared" si="233"/>
        <v>#NUM!</v>
      </c>
      <c r="I807" s="3" t="e">
        <f t="shared" si="234"/>
        <v>#NUM!</v>
      </c>
      <c r="J807" s="1">
        <f t="shared" si="235"/>
        <v>0.01</v>
      </c>
      <c r="K807" s="1">
        <f t="shared" si="236"/>
        <v>1.4859</v>
      </c>
      <c r="L807" s="1">
        <f t="shared" si="237"/>
        <v>0.01</v>
      </c>
      <c r="M807" s="4" t="e">
        <f t="shared" si="238"/>
        <v>#NUM!</v>
      </c>
      <c r="N807" s="3" t="e">
        <f t="shared" si="239"/>
        <v>#NUM!</v>
      </c>
      <c r="O807" s="1">
        <f t="shared" si="240"/>
        <v>1.5473361061596353E-2</v>
      </c>
      <c r="P807" s="2" t="e">
        <f t="shared" si="241"/>
        <v>#NUM!</v>
      </c>
      <c r="Q807" s="1" t="e">
        <f t="shared" si="242"/>
        <v>#NUM!</v>
      </c>
      <c r="R807" s="1" t="e">
        <f t="shared" si="243"/>
        <v>#NUM!</v>
      </c>
    </row>
    <row r="808" spans="1:18" x14ac:dyDescent="0.25">
      <c r="A808" s="1">
        <f t="shared" si="227"/>
        <v>9.5160000000000071</v>
      </c>
      <c r="B808" s="2">
        <f t="shared" si="244"/>
        <v>0.79300000000000059</v>
      </c>
      <c r="C808" s="2">
        <f t="shared" si="228"/>
        <v>-0.45966666666666728</v>
      </c>
      <c r="D808" s="2" t="e">
        <f t="shared" si="229"/>
        <v>#NUM!</v>
      </c>
      <c r="E808" s="3" t="e">
        <f t="shared" si="230"/>
        <v>#NUM!</v>
      </c>
      <c r="F808" s="2" t="e">
        <f t="shared" si="231"/>
        <v>#NUM!</v>
      </c>
      <c r="G808" s="3" t="e">
        <f t="shared" si="232"/>
        <v>#NUM!</v>
      </c>
      <c r="H808" s="3" t="e">
        <f t="shared" si="233"/>
        <v>#NUM!</v>
      </c>
      <c r="I808" s="3" t="e">
        <f t="shared" si="234"/>
        <v>#NUM!</v>
      </c>
      <c r="J808" s="1">
        <f t="shared" si="235"/>
        <v>0.01</v>
      </c>
      <c r="K808" s="1">
        <f t="shared" si="236"/>
        <v>1.4859</v>
      </c>
      <c r="L808" s="1">
        <f t="shared" si="237"/>
        <v>0.01</v>
      </c>
      <c r="M808" s="4" t="e">
        <f t="shared" si="238"/>
        <v>#NUM!</v>
      </c>
      <c r="N808" s="3" t="e">
        <f t="shared" si="239"/>
        <v>#NUM!</v>
      </c>
      <c r="O808" s="1">
        <f t="shared" si="240"/>
        <v>1.5473361061596353E-2</v>
      </c>
      <c r="P808" s="2" t="e">
        <f t="shared" si="241"/>
        <v>#NUM!</v>
      </c>
      <c r="Q808" s="1" t="e">
        <f t="shared" si="242"/>
        <v>#NUM!</v>
      </c>
      <c r="R808" s="1" t="e">
        <f t="shared" si="243"/>
        <v>#NUM!</v>
      </c>
    </row>
    <row r="809" spans="1:18" x14ac:dyDescent="0.25">
      <c r="A809" s="1">
        <f t="shared" si="227"/>
        <v>9.5280000000000076</v>
      </c>
      <c r="B809" s="2">
        <f t="shared" si="244"/>
        <v>0.79400000000000059</v>
      </c>
      <c r="C809" s="2">
        <f t="shared" si="228"/>
        <v>-0.46066666666666728</v>
      </c>
      <c r="D809" s="2" t="e">
        <f t="shared" si="229"/>
        <v>#NUM!</v>
      </c>
      <c r="E809" s="3" t="e">
        <f t="shared" si="230"/>
        <v>#NUM!</v>
      </c>
      <c r="F809" s="2" t="e">
        <f t="shared" si="231"/>
        <v>#NUM!</v>
      </c>
      <c r="G809" s="3" t="e">
        <f t="shared" si="232"/>
        <v>#NUM!</v>
      </c>
      <c r="H809" s="3" t="e">
        <f t="shared" si="233"/>
        <v>#NUM!</v>
      </c>
      <c r="I809" s="3" t="e">
        <f t="shared" si="234"/>
        <v>#NUM!</v>
      </c>
      <c r="J809" s="1">
        <f t="shared" si="235"/>
        <v>0.01</v>
      </c>
      <c r="K809" s="1">
        <f t="shared" si="236"/>
        <v>1.4859</v>
      </c>
      <c r="L809" s="1">
        <f t="shared" si="237"/>
        <v>0.01</v>
      </c>
      <c r="M809" s="4" t="e">
        <f t="shared" si="238"/>
        <v>#NUM!</v>
      </c>
      <c r="N809" s="3" t="e">
        <f t="shared" si="239"/>
        <v>#NUM!</v>
      </c>
      <c r="O809" s="1">
        <f t="shared" si="240"/>
        <v>1.5473361061596353E-2</v>
      </c>
      <c r="P809" s="2" t="e">
        <f t="shared" si="241"/>
        <v>#NUM!</v>
      </c>
      <c r="Q809" s="1" t="e">
        <f t="shared" si="242"/>
        <v>#NUM!</v>
      </c>
      <c r="R809" s="1" t="e">
        <f t="shared" si="243"/>
        <v>#NUM!</v>
      </c>
    </row>
    <row r="810" spans="1:18" x14ac:dyDescent="0.25">
      <c r="A810" s="1">
        <f t="shared" si="227"/>
        <v>9.5400000000000063</v>
      </c>
      <c r="B810" s="2">
        <f t="shared" si="244"/>
        <v>0.7950000000000006</v>
      </c>
      <c r="C810" s="2">
        <f t="shared" si="228"/>
        <v>-0.46166666666666728</v>
      </c>
      <c r="D810" s="2" t="e">
        <f t="shared" si="229"/>
        <v>#NUM!</v>
      </c>
      <c r="E810" s="3" t="e">
        <f t="shared" si="230"/>
        <v>#NUM!</v>
      </c>
      <c r="F810" s="2" t="e">
        <f t="shared" si="231"/>
        <v>#NUM!</v>
      </c>
      <c r="G810" s="3" t="e">
        <f t="shared" si="232"/>
        <v>#NUM!</v>
      </c>
      <c r="H810" s="3" t="e">
        <f t="shared" si="233"/>
        <v>#NUM!</v>
      </c>
      <c r="I810" s="3" t="e">
        <f t="shared" si="234"/>
        <v>#NUM!</v>
      </c>
      <c r="J810" s="1">
        <f t="shared" si="235"/>
        <v>0.01</v>
      </c>
      <c r="K810" s="1">
        <f t="shared" si="236"/>
        <v>1.4859</v>
      </c>
      <c r="L810" s="1">
        <f t="shared" si="237"/>
        <v>0.01</v>
      </c>
      <c r="M810" s="4" t="e">
        <f t="shared" si="238"/>
        <v>#NUM!</v>
      </c>
      <c r="N810" s="3" t="e">
        <f t="shared" si="239"/>
        <v>#NUM!</v>
      </c>
      <c r="O810" s="1">
        <f t="shared" si="240"/>
        <v>1.5473361061596353E-2</v>
      </c>
      <c r="P810" s="2" t="e">
        <f t="shared" si="241"/>
        <v>#NUM!</v>
      </c>
      <c r="Q810" s="1" t="e">
        <f t="shared" si="242"/>
        <v>#NUM!</v>
      </c>
      <c r="R810" s="1" t="e">
        <f t="shared" si="243"/>
        <v>#NUM!</v>
      </c>
    </row>
    <row r="811" spans="1:18" x14ac:dyDescent="0.25">
      <c r="A811" s="1">
        <f t="shared" si="227"/>
        <v>9.5520000000000067</v>
      </c>
      <c r="B811" s="2">
        <f t="shared" si="244"/>
        <v>0.7960000000000006</v>
      </c>
      <c r="C811" s="2">
        <f t="shared" si="228"/>
        <v>-0.46266666666666728</v>
      </c>
      <c r="D811" s="2" t="e">
        <f t="shared" si="229"/>
        <v>#NUM!</v>
      </c>
      <c r="E811" s="3" t="e">
        <f t="shared" si="230"/>
        <v>#NUM!</v>
      </c>
      <c r="F811" s="2" t="e">
        <f t="shared" si="231"/>
        <v>#NUM!</v>
      </c>
      <c r="G811" s="3" t="e">
        <f t="shared" si="232"/>
        <v>#NUM!</v>
      </c>
      <c r="H811" s="3" t="e">
        <f t="shared" si="233"/>
        <v>#NUM!</v>
      </c>
      <c r="I811" s="3" t="e">
        <f t="shared" si="234"/>
        <v>#NUM!</v>
      </c>
      <c r="J811" s="1">
        <f t="shared" si="235"/>
        <v>0.01</v>
      </c>
      <c r="K811" s="1">
        <f t="shared" si="236"/>
        <v>1.4859</v>
      </c>
      <c r="L811" s="1">
        <f t="shared" si="237"/>
        <v>0.01</v>
      </c>
      <c r="M811" s="4" t="e">
        <f t="shared" si="238"/>
        <v>#NUM!</v>
      </c>
      <c r="N811" s="3" t="e">
        <f t="shared" si="239"/>
        <v>#NUM!</v>
      </c>
      <c r="O811" s="1">
        <f t="shared" si="240"/>
        <v>1.5473361061596353E-2</v>
      </c>
      <c r="P811" s="2" t="e">
        <f t="shared" si="241"/>
        <v>#NUM!</v>
      </c>
      <c r="Q811" s="1" t="e">
        <f t="shared" si="242"/>
        <v>#NUM!</v>
      </c>
      <c r="R811" s="1" t="e">
        <f t="shared" si="243"/>
        <v>#NUM!</v>
      </c>
    </row>
    <row r="812" spans="1:18" x14ac:dyDescent="0.25">
      <c r="A812" s="1">
        <f t="shared" si="227"/>
        <v>9.5640000000000072</v>
      </c>
      <c r="B812" s="2">
        <f t="shared" si="244"/>
        <v>0.7970000000000006</v>
      </c>
      <c r="C812" s="2">
        <f t="shared" si="228"/>
        <v>-0.46366666666666728</v>
      </c>
      <c r="D812" s="2" t="e">
        <f t="shared" si="229"/>
        <v>#NUM!</v>
      </c>
      <c r="E812" s="3" t="e">
        <f t="shared" si="230"/>
        <v>#NUM!</v>
      </c>
      <c r="F812" s="2" t="e">
        <f t="shared" si="231"/>
        <v>#NUM!</v>
      </c>
      <c r="G812" s="3" t="e">
        <f t="shared" si="232"/>
        <v>#NUM!</v>
      </c>
      <c r="H812" s="3" t="e">
        <f t="shared" si="233"/>
        <v>#NUM!</v>
      </c>
      <c r="I812" s="3" t="e">
        <f t="shared" si="234"/>
        <v>#NUM!</v>
      </c>
      <c r="J812" s="1">
        <f t="shared" si="235"/>
        <v>0.01</v>
      </c>
      <c r="K812" s="1">
        <f t="shared" si="236"/>
        <v>1.4859</v>
      </c>
      <c r="L812" s="1">
        <f t="shared" si="237"/>
        <v>0.01</v>
      </c>
      <c r="M812" s="4" t="e">
        <f t="shared" si="238"/>
        <v>#NUM!</v>
      </c>
      <c r="N812" s="3" t="e">
        <f t="shared" si="239"/>
        <v>#NUM!</v>
      </c>
      <c r="O812" s="1">
        <f t="shared" si="240"/>
        <v>1.5473361061596353E-2</v>
      </c>
      <c r="P812" s="2" t="e">
        <f t="shared" si="241"/>
        <v>#NUM!</v>
      </c>
      <c r="Q812" s="1" t="e">
        <f t="shared" si="242"/>
        <v>#NUM!</v>
      </c>
      <c r="R812" s="1" t="e">
        <f t="shared" si="243"/>
        <v>#NUM!</v>
      </c>
    </row>
    <row r="813" spans="1:18" x14ac:dyDescent="0.25">
      <c r="A813" s="1">
        <f t="shared" si="227"/>
        <v>9.5760000000000076</v>
      </c>
      <c r="B813" s="2">
        <f t="shared" si="244"/>
        <v>0.7980000000000006</v>
      </c>
      <c r="C813" s="2">
        <f t="shared" si="228"/>
        <v>-0.46466666666666728</v>
      </c>
      <c r="D813" s="2" t="e">
        <f t="shared" si="229"/>
        <v>#NUM!</v>
      </c>
      <c r="E813" s="3" t="e">
        <f t="shared" si="230"/>
        <v>#NUM!</v>
      </c>
      <c r="F813" s="2" t="e">
        <f t="shared" si="231"/>
        <v>#NUM!</v>
      </c>
      <c r="G813" s="3" t="e">
        <f t="shared" si="232"/>
        <v>#NUM!</v>
      </c>
      <c r="H813" s="3" t="e">
        <f t="shared" si="233"/>
        <v>#NUM!</v>
      </c>
      <c r="I813" s="3" t="e">
        <f t="shared" si="234"/>
        <v>#NUM!</v>
      </c>
      <c r="J813" s="1">
        <f t="shared" si="235"/>
        <v>0.01</v>
      </c>
      <c r="K813" s="1">
        <f t="shared" si="236"/>
        <v>1.4859</v>
      </c>
      <c r="L813" s="1">
        <f t="shared" si="237"/>
        <v>0.01</v>
      </c>
      <c r="M813" s="4" t="e">
        <f t="shared" si="238"/>
        <v>#NUM!</v>
      </c>
      <c r="N813" s="3" t="e">
        <f t="shared" si="239"/>
        <v>#NUM!</v>
      </c>
      <c r="O813" s="1">
        <f t="shared" si="240"/>
        <v>1.5473361061596353E-2</v>
      </c>
      <c r="P813" s="2" t="e">
        <f t="shared" si="241"/>
        <v>#NUM!</v>
      </c>
      <c r="Q813" s="1" t="e">
        <f t="shared" si="242"/>
        <v>#NUM!</v>
      </c>
      <c r="R813" s="1" t="e">
        <f t="shared" si="243"/>
        <v>#NUM!</v>
      </c>
    </row>
    <row r="814" spans="1:18" x14ac:dyDescent="0.25">
      <c r="A814" s="1">
        <f t="shared" si="227"/>
        <v>9.5880000000000081</v>
      </c>
      <c r="B814" s="2">
        <f t="shared" si="244"/>
        <v>0.7990000000000006</v>
      </c>
      <c r="C814" s="2">
        <f t="shared" si="228"/>
        <v>-0.46566666666666728</v>
      </c>
      <c r="D814" s="2" t="e">
        <f t="shared" si="229"/>
        <v>#NUM!</v>
      </c>
      <c r="E814" s="3" t="e">
        <f t="shared" si="230"/>
        <v>#NUM!</v>
      </c>
      <c r="F814" s="2" t="e">
        <f t="shared" si="231"/>
        <v>#NUM!</v>
      </c>
      <c r="G814" s="3" t="e">
        <f t="shared" si="232"/>
        <v>#NUM!</v>
      </c>
      <c r="H814" s="3" t="e">
        <f t="shared" si="233"/>
        <v>#NUM!</v>
      </c>
      <c r="I814" s="3" t="e">
        <f t="shared" si="234"/>
        <v>#NUM!</v>
      </c>
      <c r="J814" s="1">
        <f t="shared" si="235"/>
        <v>0.01</v>
      </c>
      <c r="K814" s="1">
        <f t="shared" si="236"/>
        <v>1.4859</v>
      </c>
      <c r="L814" s="1">
        <f t="shared" si="237"/>
        <v>0.01</v>
      </c>
      <c r="M814" s="4" t="e">
        <f t="shared" si="238"/>
        <v>#NUM!</v>
      </c>
      <c r="N814" s="3" t="e">
        <f t="shared" si="239"/>
        <v>#NUM!</v>
      </c>
      <c r="O814" s="1">
        <f t="shared" si="240"/>
        <v>1.5473361061596353E-2</v>
      </c>
      <c r="P814" s="2" t="e">
        <f t="shared" si="241"/>
        <v>#NUM!</v>
      </c>
      <c r="Q814" s="1" t="e">
        <f t="shared" si="242"/>
        <v>#NUM!</v>
      </c>
      <c r="R814" s="1" t="e">
        <f t="shared" si="243"/>
        <v>#NUM!</v>
      </c>
    </row>
    <row r="815" spans="1:18" x14ac:dyDescent="0.25">
      <c r="A815" s="1">
        <f t="shared" si="227"/>
        <v>9.6000000000000068</v>
      </c>
      <c r="B815" s="2">
        <f t="shared" si="244"/>
        <v>0.8000000000000006</v>
      </c>
      <c r="C815" s="2">
        <f t="shared" si="228"/>
        <v>-0.46666666666666728</v>
      </c>
      <c r="D815" s="2" t="e">
        <f t="shared" si="229"/>
        <v>#NUM!</v>
      </c>
      <c r="E815" s="3" t="e">
        <f t="shared" si="230"/>
        <v>#NUM!</v>
      </c>
      <c r="F815" s="2" t="e">
        <f t="shared" si="231"/>
        <v>#NUM!</v>
      </c>
      <c r="G815" s="3" t="e">
        <f t="shared" si="232"/>
        <v>#NUM!</v>
      </c>
      <c r="H815" s="3" t="e">
        <f t="shared" si="233"/>
        <v>#NUM!</v>
      </c>
      <c r="I815" s="3" t="e">
        <f t="shared" si="234"/>
        <v>#NUM!</v>
      </c>
      <c r="J815" s="1">
        <f t="shared" si="235"/>
        <v>0.01</v>
      </c>
      <c r="K815" s="1">
        <f t="shared" si="236"/>
        <v>1.4859</v>
      </c>
      <c r="L815" s="1">
        <f t="shared" si="237"/>
        <v>0.01</v>
      </c>
      <c r="M815" s="4" t="e">
        <f t="shared" si="238"/>
        <v>#NUM!</v>
      </c>
      <c r="N815" s="3" t="e">
        <f t="shared" si="239"/>
        <v>#NUM!</v>
      </c>
      <c r="O815" s="1">
        <f t="shared" si="240"/>
        <v>1.5473361061596353E-2</v>
      </c>
      <c r="P815" s="2" t="e">
        <f t="shared" si="241"/>
        <v>#NUM!</v>
      </c>
      <c r="Q815" s="1" t="e">
        <f t="shared" si="242"/>
        <v>#NUM!</v>
      </c>
      <c r="R815" s="1" t="e">
        <f t="shared" si="243"/>
        <v>#NUM!</v>
      </c>
    </row>
    <row r="816" spans="1:18" x14ac:dyDescent="0.25">
      <c r="A816" s="1">
        <f t="shared" si="227"/>
        <v>9.6120000000000072</v>
      </c>
      <c r="B816" s="2">
        <f t="shared" si="244"/>
        <v>0.8010000000000006</v>
      </c>
      <c r="C816" s="2">
        <f t="shared" si="228"/>
        <v>-0.46766666666666729</v>
      </c>
      <c r="D816" s="2" t="e">
        <f t="shared" si="229"/>
        <v>#NUM!</v>
      </c>
      <c r="E816" s="3" t="e">
        <f t="shared" si="230"/>
        <v>#NUM!</v>
      </c>
      <c r="F816" s="2" t="e">
        <f t="shared" si="231"/>
        <v>#NUM!</v>
      </c>
      <c r="G816" s="3" t="e">
        <f t="shared" si="232"/>
        <v>#NUM!</v>
      </c>
      <c r="H816" s="3" t="e">
        <f t="shared" si="233"/>
        <v>#NUM!</v>
      </c>
      <c r="I816" s="3" t="e">
        <f t="shared" si="234"/>
        <v>#NUM!</v>
      </c>
      <c r="J816" s="1">
        <f t="shared" si="235"/>
        <v>0.01</v>
      </c>
      <c r="K816" s="1">
        <f t="shared" si="236"/>
        <v>1.4859</v>
      </c>
      <c r="L816" s="1">
        <f t="shared" si="237"/>
        <v>0.01</v>
      </c>
      <c r="M816" s="4" t="e">
        <f t="shared" si="238"/>
        <v>#NUM!</v>
      </c>
      <c r="N816" s="3" t="e">
        <f t="shared" si="239"/>
        <v>#NUM!</v>
      </c>
      <c r="O816" s="1">
        <f t="shared" si="240"/>
        <v>1.5473361061596353E-2</v>
      </c>
      <c r="P816" s="2" t="e">
        <f t="shared" si="241"/>
        <v>#NUM!</v>
      </c>
      <c r="Q816" s="1" t="e">
        <f t="shared" si="242"/>
        <v>#NUM!</v>
      </c>
      <c r="R816" s="1" t="e">
        <f t="shared" si="243"/>
        <v>#NUM!</v>
      </c>
    </row>
    <row r="817" spans="1:18" x14ac:dyDescent="0.25">
      <c r="A817" s="1">
        <f t="shared" si="227"/>
        <v>9.6240000000000077</v>
      </c>
      <c r="B817" s="2">
        <f t="shared" si="244"/>
        <v>0.8020000000000006</v>
      </c>
      <c r="C817" s="2">
        <f t="shared" si="228"/>
        <v>-0.46866666666666729</v>
      </c>
      <c r="D817" s="2" t="e">
        <f t="shared" si="229"/>
        <v>#NUM!</v>
      </c>
      <c r="E817" s="3" t="e">
        <f t="shared" si="230"/>
        <v>#NUM!</v>
      </c>
      <c r="F817" s="2" t="e">
        <f t="shared" si="231"/>
        <v>#NUM!</v>
      </c>
      <c r="G817" s="3" t="e">
        <f t="shared" si="232"/>
        <v>#NUM!</v>
      </c>
      <c r="H817" s="3" t="e">
        <f t="shared" si="233"/>
        <v>#NUM!</v>
      </c>
      <c r="I817" s="3" t="e">
        <f t="shared" si="234"/>
        <v>#NUM!</v>
      </c>
      <c r="J817" s="1">
        <f t="shared" si="235"/>
        <v>0.01</v>
      </c>
      <c r="K817" s="1">
        <f t="shared" si="236"/>
        <v>1.4859</v>
      </c>
      <c r="L817" s="1">
        <f t="shared" si="237"/>
        <v>0.01</v>
      </c>
      <c r="M817" s="4" t="e">
        <f t="shared" si="238"/>
        <v>#NUM!</v>
      </c>
      <c r="N817" s="3" t="e">
        <f t="shared" si="239"/>
        <v>#NUM!</v>
      </c>
      <c r="O817" s="1">
        <f t="shared" si="240"/>
        <v>1.5473361061596353E-2</v>
      </c>
      <c r="P817" s="2" t="e">
        <f t="shared" si="241"/>
        <v>#NUM!</v>
      </c>
      <c r="Q817" s="1" t="e">
        <f t="shared" si="242"/>
        <v>#NUM!</v>
      </c>
      <c r="R817" s="1" t="e">
        <f t="shared" si="243"/>
        <v>#NUM!</v>
      </c>
    </row>
    <row r="818" spans="1:18" x14ac:dyDescent="0.25">
      <c r="A818" s="1">
        <f t="shared" si="227"/>
        <v>9.6360000000000063</v>
      </c>
      <c r="B818" s="2">
        <f t="shared" si="244"/>
        <v>0.8030000000000006</v>
      </c>
      <c r="C818" s="2">
        <f t="shared" si="228"/>
        <v>-0.46966666666666729</v>
      </c>
      <c r="D818" s="2" t="e">
        <f t="shared" si="229"/>
        <v>#NUM!</v>
      </c>
      <c r="E818" s="3" t="e">
        <f t="shared" si="230"/>
        <v>#NUM!</v>
      </c>
      <c r="F818" s="2" t="e">
        <f t="shared" si="231"/>
        <v>#NUM!</v>
      </c>
      <c r="G818" s="3" t="e">
        <f t="shared" si="232"/>
        <v>#NUM!</v>
      </c>
      <c r="H818" s="3" t="e">
        <f t="shared" si="233"/>
        <v>#NUM!</v>
      </c>
      <c r="I818" s="3" t="e">
        <f t="shared" si="234"/>
        <v>#NUM!</v>
      </c>
      <c r="J818" s="1">
        <f t="shared" si="235"/>
        <v>0.01</v>
      </c>
      <c r="K818" s="1">
        <f t="shared" si="236"/>
        <v>1.4859</v>
      </c>
      <c r="L818" s="1">
        <f t="shared" si="237"/>
        <v>0.01</v>
      </c>
      <c r="M818" s="4" t="e">
        <f t="shared" si="238"/>
        <v>#NUM!</v>
      </c>
      <c r="N818" s="3" t="e">
        <f t="shared" si="239"/>
        <v>#NUM!</v>
      </c>
      <c r="O818" s="1">
        <f t="shared" si="240"/>
        <v>1.5473361061596353E-2</v>
      </c>
      <c r="P818" s="2" t="e">
        <f t="shared" si="241"/>
        <v>#NUM!</v>
      </c>
      <c r="Q818" s="1" t="e">
        <f t="shared" si="242"/>
        <v>#NUM!</v>
      </c>
      <c r="R818" s="1" t="e">
        <f t="shared" si="243"/>
        <v>#NUM!</v>
      </c>
    </row>
    <row r="819" spans="1:18" x14ac:dyDescent="0.25">
      <c r="A819" s="1">
        <f t="shared" si="227"/>
        <v>9.6480000000000068</v>
      </c>
      <c r="B819" s="2">
        <f t="shared" si="244"/>
        <v>0.8040000000000006</v>
      </c>
      <c r="C819" s="2">
        <f t="shared" si="228"/>
        <v>-0.47066666666666729</v>
      </c>
      <c r="D819" s="2" t="e">
        <f t="shared" si="229"/>
        <v>#NUM!</v>
      </c>
      <c r="E819" s="3" t="e">
        <f t="shared" si="230"/>
        <v>#NUM!</v>
      </c>
      <c r="F819" s="2" t="e">
        <f t="shared" si="231"/>
        <v>#NUM!</v>
      </c>
      <c r="G819" s="3" t="e">
        <f t="shared" si="232"/>
        <v>#NUM!</v>
      </c>
      <c r="H819" s="3" t="e">
        <f t="shared" si="233"/>
        <v>#NUM!</v>
      </c>
      <c r="I819" s="3" t="e">
        <f t="shared" si="234"/>
        <v>#NUM!</v>
      </c>
      <c r="J819" s="1">
        <f t="shared" si="235"/>
        <v>0.01</v>
      </c>
      <c r="K819" s="1">
        <f t="shared" si="236"/>
        <v>1.4859</v>
      </c>
      <c r="L819" s="1">
        <f t="shared" si="237"/>
        <v>0.01</v>
      </c>
      <c r="M819" s="4" t="e">
        <f t="shared" si="238"/>
        <v>#NUM!</v>
      </c>
      <c r="N819" s="3" t="e">
        <f t="shared" si="239"/>
        <v>#NUM!</v>
      </c>
      <c r="O819" s="1">
        <f t="shared" si="240"/>
        <v>1.5473361061596353E-2</v>
      </c>
      <c r="P819" s="2" t="e">
        <f t="shared" si="241"/>
        <v>#NUM!</v>
      </c>
      <c r="Q819" s="1" t="e">
        <f t="shared" si="242"/>
        <v>#NUM!</v>
      </c>
      <c r="R819" s="1" t="e">
        <f t="shared" si="243"/>
        <v>#NUM!</v>
      </c>
    </row>
    <row r="820" spans="1:18" x14ac:dyDescent="0.25">
      <c r="A820" s="1">
        <f t="shared" si="227"/>
        <v>9.6600000000000072</v>
      </c>
      <c r="B820" s="2">
        <f t="shared" si="244"/>
        <v>0.8050000000000006</v>
      </c>
      <c r="C820" s="2">
        <f t="shared" si="228"/>
        <v>-0.47166666666666729</v>
      </c>
      <c r="D820" s="2" t="e">
        <f t="shared" si="229"/>
        <v>#NUM!</v>
      </c>
      <c r="E820" s="3" t="e">
        <f t="shared" si="230"/>
        <v>#NUM!</v>
      </c>
      <c r="F820" s="2" t="e">
        <f t="shared" si="231"/>
        <v>#NUM!</v>
      </c>
      <c r="G820" s="3" t="e">
        <f t="shared" si="232"/>
        <v>#NUM!</v>
      </c>
      <c r="H820" s="3" t="e">
        <f t="shared" si="233"/>
        <v>#NUM!</v>
      </c>
      <c r="I820" s="3" t="e">
        <f t="shared" si="234"/>
        <v>#NUM!</v>
      </c>
      <c r="J820" s="1">
        <f t="shared" si="235"/>
        <v>0.01</v>
      </c>
      <c r="K820" s="1">
        <f t="shared" si="236"/>
        <v>1.4859</v>
      </c>
      <c r="L820" s="1">
        <f t="shared" si="237"/>
        <v>0.01</v>
      </c>
      <c r="M820" s="4" t="e">
        <f t="shared" si="238"/>
        <v>#NUM!</v>
      </c>
      <c r="N820" s="3" t="e">
        <f t="shared" si="239"/>
        <v>#NUM!</v>
      </c>
      <c r="O820" s="1">
        <f t="shared" si="240"/>
        <v>1.5473361061596353E-2</v>
      </c>
      <c r="P820" s="2" t="e">
        <f t="shared" si="241"/>
        <v>#NUM!</v>
      </c>
      <c r="Q820" s="1" t="e">
        <f t="shared" si="242"/>
        <v>#NUM!</v>
      </c>
      <c r="R820" s="1" t="e">
        <f t="shared" si="243"/>
        <v>#NUM!</v>
      </c>
    </row>
    <row r="821" spans="1:18" x14ac:dyDescent="0.25">
      <c r="A821" s="1">
        <f t="shared" si="227"/>
        <v>9.6720000000000077</v>
      </c>
      <c r="B821" s="2">
        <f t="shared" si="244"/>
        <v>0.8060000000000006</v>
      </c>
      <c r="C821" s="2">
        <f t="shared" si="228"/>
        <v>-0.47266666666666729</v>
      </c>
      <c r="D821" s="2" t="e">
        <f t="shared" si="229"/>
        <v>#NUM!</v>
      </c>
      <c r="E821" s="3" t="e">
        <f t="shared" si="230"/>
        <v>#NUM!</v>
      </c>
      <c r="F821" s="2" t="e">
        <f t="shared" si="231"/>
        <v>#NUM!</v>
      </c>
      <c r="G821" s="3" t="e">
        <f t="shared" si="232"/>
        <v>#NUM!</v>
      </c>
      <c r="H821" s="3" t="e">
        <f t="shared" si="233"/>
        <v>#NUM!</v>
      </c>
      <c r="I821" s="3" t="e">
        <f t="shared" si="234"/>
        <v>#NUM!</v>
      </c>
      <c r="J821" s="1">
        <f t="shared" si="235"/>
        <v>0.01</v>
      </c>
      <c r="K821" s="1">
        <f t="shared" si="236"/>
        <v>1.4859</v>
      </c>
      <c r="L821" s="1">
        <f t="shared" si="237"/>
        <v>0.01</v>
      </c>
      <c r="M821" s="4" t="e">
        <f t="shared" si="238"/>
        <v>#NUM!</v>
      </c>
      <c r="N821" s="3" t="e">
        <f t="shared" si="239"/>
        <v>#NUM!</v>
      </c>
      <c r="O821" s="1">
        <f t="shared" si="240"/>
        <v>1.5473361061596353E-2</v>
      </c>
      <c r="P821" s="2" t="e">
        <f t="shared" si="241"/>
        <v>#NUM!</v>
      </c>
      <c r="Q821" s="1" t="e">
        <f t="shared" si="242"/>
        <v>#NUM!</v>
      </c>
      <c r="R821" s="1" t="e">
        <f t="shared" si="243"/>
        <v>#NUM!</v>
      </c>
    </row>
    <row r="822" spans="1:18" x14ac:dyDescent="0.25">
      <c r="A822" s="1">
        <f t="shared" si="227"/>
        <v>9.6840000000000082</v>
      </c>
      <c r="B822" s="2">
        <f t="shared" si="244"/>
        <v>0.80700000000000061</v>
      </c>
      <c r="C822" s="2">
        <f t="shared" si="228"/>
        <v>-0.47366666666666729</v>
      </c>
      <c r="D822" s="2" t="e">
        <f t="shared" si="229"/>
        <v>#NUM!</v>
      </c>
      <c r="E822" s="3" t="e">
        <f t="shared" si="230"/>
        <v>#NUM!</v>
      </c>
      <c r="F822" s="2" t="e">
        <f t="shared" si="231"/>
        <v>#NUM!</v>
      </c>
      <c r="G822" s="3" t="e">
        <f t="shared" si="232"/>
        <v>#NUM!</v>
      </c>
      <c r="H822" s="3" t="e">
        <f t="shared" si="233"/>
        <v>#NUM!</v>
      </c>
      <c r="I822" s="3" t="e">
        <f t="shared" si="234"/>
        <v>#NUM!</v>
      </c>
      <c r="J822" s="1">
        <f t="shared" si="235"/>
        <v>0.01</v>
      </c>
      <c r="K822" s="1">
        <f t="shared" si="236"/>
        <v>1.4859</v>
      </c>
      <c r="L822" s="1">
        <f t="shared" si="237"/>
        <v>0.01</v>
      </c>
      <c r="M822" s="4" t="e">
        <f t="shared" si="238"/>
        <v>#NUM!</v>
      </c>
      <c r="N822" s="3" t="e">
        <f t="shared" si="239"/>
        <v>#NUM!</v>
      </c>
      <c r="O822" s="1">
        <f t="shared" si="240"/>
        <v>1.5473361061596353E-2</v>
      </c>
      <c r="P822" s="2" t="e">
        <f t="shared" si="241"/>
        <v>#NUM!</v>
      </c>
      <c r="Q822" s="1" t="e">
        <f t="shared" si="242"/>
        <v>#NUM!</v>
      </c>
      <c r="R822" s="1" t="e">
        <f t="shared" si="243"/>
        <v>#NUM!</v>
      </c>
    </row>
    <row r="823" spans="1:18" x14ac:dyDescent="0.25">
      <c r="A823" s="1">
        <f t="shared" si="227"/>
        <v>9.6960000000000068</v>
      </c>
      <c r="B823" s="2">
        <f t="shared" si="244"/>
        <v>0.80800000000000061</v>
      </c>
      <c r="C823" s="2">
        <f t="shared" si="228"/>
        <v>-0.47466666666666729</v>
      </c>
      <c r="D823" s="2" t="e">
        <f t="shared" si="229"/>
        <v>#NUM!</v>
      </c>
      <c r="E823" s="3" t="e">
        <f t="shared" si="230"/>
        <v>#NUM!</v>
      </c>
      <c r="F823" s="2" t="e">
        <f t="shared" si="231"/>
        <v>#NUM!</v>
      </c>
      <c r="G823" s="3" t="e">
        <f t="shared" si="232"/>
        <v>#NUM!</v>
      </c>
      <c r="H823" s="3" t="e">
        <f t="shared" si="233"/>
        <v>#NUM!</v>
      </c>
      <c r="I823" s="3" t="e">
        <f t="shared" si="234"/>
        <v>#NUM!</v>
      </c>
      <c r="J823" s="1">
        <f t="shared" si="235"/>
        <v>0.01</v>
      </c>
      <c r="K823" s="1">
        <f t="shared" si="236"/>
        <v>1.4859</v>
      </c>
      <c r="L823" s="1">
        <f t="shared" si="237"/>
        <v>0.01</v>
      </c>
      <c r="M823" s="4" t="e">
        <f t="shared" si="238"/>
        <v>#NUM!</v>
      </c>
      <c r="N823" s="3" t="e">
        <f t="shared" si="239"/>
        <v>#NUM!</v>
      </c>
      <c r="O823" s="1">
        <f t="shared" si="240"/>
        <v>1.5473361061596353E-2</v>
      </c>
      <c r="P823" s="2" t="e">
        <f t="shared" si="241"/>
        <v>#NUM!</v>
      </c>
      <c r="Q823" s="1" t="e">
        <f t="shared" si="242"/>
        <v>#NUM!</v>
      </c>
      <c r="R823" s="1" t="e">
        <f t="shared" si="243"/>
        <v>#NUM!</v>
      </c>
    </row>
    <row r="824" spans="1:18" x14ac:dyDescent="0.25">
      <c r="A824" s="1">
        <f t="shared" si="227"/>
        <v>9.7080000000000073</v>
      </c>
      <c r="B824" s="2">
        <f t="shared" si="244"/>
        <v>0.80900000000000061</v>
      </c>
      <c r="C824" s="2">
        <f t="shared" si="228"/>
        <v>-0.47566666666666729</v>
      </c>
      <c r="D824" s="2" t="e">
        <f t="shared" si="229"/>
        <v>#NUM!</v>
      </c>
      <c r="E824" s="3" t="e">
        <f t="shared" si="230"/>
        <v>#NUM!</v>
      </c>
      <c r="F824" s="2" t="e">
        <f t="shared" si="231"/>
        <v>#NUM!</v>
      </c>
      <c r="G824" s="3" t="e">
        <f t="shared" si="232"/>
        <v>#NUM!</v>
      </c>
      <c r="H824" s="3" t="e">
        <f t="shared" si="233"/>
        <v>#NUM!</v>
      </c>
      <c r="I824" s="3" t="e">
        <f t="shared" si="234"/>
        <v>#NUM!</v>
      </c>
      <c r="J824" s="1">
        <f t="shared" si="235"/>
        <v>0.01</v>
      </c>
      <c r="K824" s="1">
        <f t="shared" si="236"/>
        <v>1.4859</v>
      </c>
      <c r="L824" s="1">
        <f t="shared" si="237"/>
        <v>0.01</v>
      </c>
      <c r="M824" s="4" t="e">
        <f t="shared" si="238"/>
        <v>#NUM!</v>
      </c>
      <c r="N824" s="3" t="e">
        <f t="shared" si="239"/>
        <v>#NUM!</v>
      </c>
      <c r="O824" s="1">
        <f t="shared" si="240"/>
        <v>1.5473361061596353E-2</v>
      </c>
      <c r="P824" s="2" t="e">
        <f t="shared" si="241"/>
        <v>#NUM!</v>
      </c>
      <c r="Q824" s="1" t="e">
        <f t="shared" si="242"/>
        <v>#NUM!</v>
      </c>
      <c r="R824" s="1" t="e">
        <f t="shared" si="243"/>
        <v>#NUM!</v>
      </c>
    </row>
    <row r="825" spans="1:18" x14ac:dyDescent="0.25">
      <c r="A825" s="1">
        <f t="shared" si="227"/>
        <v>9.7200000000000077</v>
      </c>
      <c r="B825" s="2">
        <f t="shared" si="244"/>
        <v>0.81000000000000061</v>
      </c>
      <c r="C825" s="2">
        <f t="shared" si="228"/>
        <v>-0.47666666666666729</v>
      </c>
      <c r="D825" s="2" t="e">
        <f t="shared" si="229"/>
        <v>#NUM!</v>
      </c>
      <c r="E825" s="3" t="e">
        <f t="shared" si="230"/>
        <v>#NUM!</v>
      </c>
      <c r="F825" s="2" t="e">
        <f t="shared" si="231"/>
        <v>#NUM!</v>
      </c>
      <c r="G825" s="3" t="e">
        <f t="shared" si="232"/>
        <v>#NUM!</v>
      </c>
      <c r="H825" s="3" t="e">
        <f t="shared" si="233"/>
        <v>#NUM!</v>
      </c>
      <c r="I825" s="3" t="e">
        <f t="shared" si="234"/>
        <v>#NUM!</v>
      </c>
      <c r="J825" s="1">
        <f t="shared" si="235"/>
        <v>0.01</v>
      </c>
      <c r="K825" s="1">
        <f t="shared" si="236"/>
        <v>1.4859</v>
      </c>
      <c r="L825" s="1">
        <f t="shared" si="237"/>
        <v>0.01</v>
      </c>
      <c r="M825" s="4" t="e">
        <f t="shared" si="238"/>
        <v>#NUM!</v>
      </c>
      <c r="N825" s="3" t="e">
        <f t="shared" si="239"/>
        <v>#NUM!</v>
      </c>
      <c r="O825" s="1">
        <f t="shared" si="240"/>
        <v>1.5473361061596353E-2</v>
      </c>
      <c r="P825" s="2" t="e">
        <f t="shared" si="241"/>
        <v>#NUM!</v>
      </c>
      <c r="Q825" s="1" t="e">
        <f t="shared" si="242"/>
        <v>#NUM!</v>
      </c>
      <c r="R825" s="1" t="e">
        <f t="shared" si="243"/>
        <v>#NUM!</v>
      </c>
    </row>
    <row r="826" spans="1:18" x14ac:dyDescent="0.25">
      <c r="A826" s="1">
        <f t="shared" si="227"/>
        <v>9.7320000000000064</v>
      </c>
      <c r="B826" s="2">
        <f t="shared" si="244"/>
        <v>0.81100000000000061</v>
      </c>
      <c r="C826" s="2">
        <f t="shared" si="228"/>
        <v>-0.47766666666666729</v>
      </c>
      <c r="D826" s="2" t="e">
        <f t="shared" si="229"/>
        <v>#NUM!</v>
      </c>
      <c r="E826" s="3" t="e">
        <f t="shared" si="230"/>
        <v>#NUM!</v>
      </c>
      <c r="F826" s="2" t="e">
        <f t="shared" si="231"/>
        <v>#NUM!</v>
      </c>
      <c r="G826" s="3" t="e">
        <f t="shared" si="232"/>
        <v>#NUM!</v>
      </c>
      <c r="H826" s="3" t="e">
        <f t="shared" si="233"/>
        <v>#NUM!</v>
      </c>
      <c r="I826" s="3" t="e">
        <f t="shared" si="234"/>
        <v>#NUM!</v>
      </c>
      <c r="J826" s="1">
        <f t="shared" si="235"/>
        <v>0.01</v>
      </c>
      <c r="K826" s="1">
        <f t="shared" si="236"/>
        <v>1.4859</v>
      </c>
      <c r="L826" s="1">
        <f t="shared" si="237"/>
        <v>0.01</v>
      </c>
      <c r="M826" s="4" t="e">
        <f t="shared" si="238"/>
        <v>#NUM!</v>
      </c>
      <c r="N826" s="3" t="e">
        <f t="shared" si="239"/>
        <v>#NUM!</v>
      </c>
      <c r="O826" s="1">
        <f t="shared" si="240"/>
        <v>1.5473361061596353E-2</v>
      </c>
      <c r="P826" s="2" t="e">
        <f t="shared" si="241"/>
        <v>#NUM!</v>
      </c>
      <c r="Q826" s="1" t="e">
        <f t="shared" si="242"/>
        <v>#NUM!</v>
      </c>
      <c r="R826" s="1" t="e">
        <f t="shared" si="243"/>
        <v>#NUM!</v>
      </c>
    </row>
    <row r="827" spans="1:18" x14ac:dyDescent="0.25">
      <c r="A827" s="1">
        <f t="shared" si="227"/>
        <v>9.7440000000000069</v>
      </c>
      <c r="B827" s="2">
        <f t="shared" si="244"/>
        <v>0.81200000000000061</v>
      </c>
      <c r="C827" s="2">
        <f t="shared" si="228"/>
        <v>-0.4786666666666673</v>
      </c>
      <c r="D827" s="2" t="e">
        <f t="shared" si="229"/>
        <v>#NUM!</v>
      </c>
      <c r="E827" s="3" t="e">
        <f t="shared" si="230"/>
        <v>#NUM!</v>
      </c>
      <c r="F827" s="2" t="e">
        <f t="shared" si="231"/>
        <v>#NUM!</v>
      </c>
      <c r="G827" s="3" t="e">
        <f t="shared" si="232"/>
        <v>#NUM!</v>
      </c>
      <c r="H827" s="3" t="e">
        <f t="shared" si="233"/>
        <v>#NUM!</v>
      </c>
      <c r="I827" s="3" t="e">
        <f t="shared" si="234"/>
        <v>#NUM!</v>
      </c>
      <c r="J827" s="1">
        <f t="shared" si="235"/>
        <v>0.01</v>
      </c>
      <c r="K827" s="1">
        <f t="shared" si="236"/>
        <v>1.4859</v>
      </c>
      <c r="L827" s="1">
        <f t="shared" si="237"/>
        <v>0.01</v>
      </c>
      <c r="M827" s="4" t="e">
        <f t="shared" si="238"/>
        <v>#NUM!</v>
      </c>
      <c r="N827" s="3" t="e">
        <f t="shared" si="239"/>
        <v>#NUM!</v>
      </c>
      <c r="O827" s="1">
        <f t="shared" si="240"/>
        <v>1.5473361061596353E-2</v>
      </c>
      <c r="P827" s="2" t="e">
        <f t="shared" si="241"/>
        <v>#NUM!</v>
      </c>
      <c r="Q827" s="1" t="e">
        <f t="shared" si="242"/>
        <v>#NUM!</v>
      </c>
      <c r="R827" s="1" t="e">
        <f t="shared" si="243"/>
        <v>#NUM!</v>
      </c>
    </row>
    <row r="828" spans="1:18" x14ac:dyDescent="0.25">
      <c r="A828" s="1">
        <f t="shared" si="227"/>
        <v>9.7560000000000073</v>
      </c>
      <c r="B828" s="2">
        <f t="shared" si="244"/>
        <v>0.81300000000000061</v>
      </c>
      <c r="C828" s="2">
        <f t="shared" si="228"/>
        <v>-0.4796666666666673</v>
      </c>
      <c r="D828" s="2" t="e">
        <f t="shared" si="229"/>
        <v>#NUM!</v>
      </c>
      <c r="E828" s="3" t="e">
        <f t="shared" si="230"/>
        <v>#NUM!</v>
      </c>
      <c r="F828" s="2" t="e">
        <f t="shared" si="231"/>
        <v>#NUM!</v>
      </c>
      <c r="G828" s="3" t="e">
        <f t="shared" si="232"/>
        <v>#NUM!</v>
      </c>
      <c r="H828" s="3" t="e">
        <f t="shared" si="233"/>
        <v>#NUM!</v>
      </c>
      <c r="I828" s="3" t="e">
        <f t="shared" si="234"/>
        <v>#NUM!</v>
      </c>
      <c r="J828" s="1">
        <f t="shared" si="235"/>
        <v>0.01</v>
      </c>
      <c r="K828" s="1">
        <f t="shared" si="236"/>
        <v>1.4859</v>
      </c>
      <c r="L828" s="1">
        <f t="shared" si="237"/>
        <v>0.01</v>
      </c>
      <c r="M828" s="4" t="e">
        <f t="shared" si="238"/>
        <v>#NUM!</v>
      </c>
      <c r="N828" s="3" t="e">
        <f t="shared" si="239"/>
        <v>#NUM!</v>
      </c>
      <c r="O828" s="1">
        <f t="shared" si="240"/>
        <v>1.5473361061596353E-2</v>
      </c>
      <c r="P828" s="2" t="e">
        <f t="shared" si="241"/>
        <v>#NUM!</v>
      </c>
      <c r="Q828" s="1" t="e">
        <f t="shared" si="242"/>
        <v>#NUM!</v>
      </c>
      <c r="R828" s="1" t="e">
        <f t="shared" si="243"/>
        <v>#NUM!</v>
      </c>
    </row>
    <row r="829" spans="1:18" x14ac:dyDescent="0.25">
      <c r="A829" s="1">
        <f t="shared" si="227"/>
        <v>9.7680000000000078</v>
      </c>
      <c r="B829" s="2">
        <f t="shared" si="244"/>
        <v>0.81400000000000061</v>
      </c>
      <c r="C829" s="2">
        <f t="shared" si="228"/>
        <v>-0.4806666666666673</v>
      </c>
      <c r="D829" s="2" t="e">
        <f t="shared" si="229"/>
        <v>#NUM!</v>
      </c>
      <c r="E829" s="3" t="e">
        <f t="shared" si="230"/>
        <v>#NUM!</v>
      </c>
      <c r="F829" s="2" t="e">
        <f t="shared" si="231"/>
        <v>#NUM!</v>
      </c>
      <c r="G829" s="3" t="e">
        <f t="shared" si="232"/>
        <v>#NUM!</v>
      </c>
      <c r="H829" s="3" t="e">
        <f t="shared" si="233"/>
        <v>#NUM!</v>
      </c>
      <c r="I829" s="3" t="e">
        <f t="shared" si="234"/>
        <v>#NUM!</v>
      </c>
      <c r="J829" s="1">
        <f t="shared" si="235"/>
        <v>0.01</v>
      </c>
      <c r="K829" s="1">
        <f t="shared" si="236"/>
        <v>1.4859</v>
      </c>
      <c r="L829" s="1">
        <f t="shared" si="237"/>
        <v>0.01</v>
      </c>
      <c r="M829" s="4" t="e">
        <f t="shared" si="238"/>
        <v>#NUM!</v>
      </c>
      <c r="N829" s="3" t="e">
        <f t="shared" si="239"/>
        <v>#NUM!</v>
      </c>
      <c r="O829" s="1">
        <f t="shared" si="240"/>
        <v>1.5473361061596353E-2</v>
      </c>
      <c r="P829" s="2" t="e">
        <f t="shared" si="241"/>
        <v>#NUM!</v>
      </c>
      <c r="Q829" s="1" t="e">
        <f t="shared" si="242"/>
        <v>#NUM!</v>
      </c>
      <c r="R829" s="1" t="e">
        <f t="shared" si="243"/>
        <v>#NUM!</v>
      </c>
    </row>
    <row r="830" spans="1:18" x14ac:dyDescent="0.25">
      <c r="A830" s="1">
        <f t="shared" si="227"/>
        <v>9.7800000000000082</v>
      </c>
      <c r="B830" s="2">
        <f t="shared" si="244"/>
        <v>0.81500000000000061</v>
      </c>
      <c r="C830" s="2">
        <f t="shared" si="228"/>
        <v>-0.4816666666666673</v>
      </c>
      <c r="D830" s="2" t="e">
        <f t="shared" si="229"/>
        <v>#NUM!</v>
      </c>
      <c r="E830" s="3" t="e">
        <f t="shared" si="230"/>
        <v>#NUM!</v>
      </c>
      <c r="F830" s="2" t="e">
        <f t="shared" si="231"/>
        <v>#NUM!</v>
      </c>
      <c r="G830" s="3" t="e">
        <f t="shared" si="232"/>
        <v>#NUM!</v>
      </c>
      <c r="H830" s="3" t="e">
        <f t="shared" si="233"/>
        <v>#NUM!</v>
      </c>
      <c r="I830" s="3" t="e">
        <f t="shared" si="234"/>
        <v>#NUM!</v>
      </c>
      <c r="J830" s="1">
        <f t="shared" si="235"/>
        <v>0.01</v>
      </c>
      <c r="K830" s="1">
        <f t="shared" si="236"/>
        <v>1.4859</v>
      </c>
      <c r="L830" s="1">
        <f t="shared" si="237"/>
        <v>0.01</v>
      </c>
      <c r="M830" s="4" t="e">
        <f t="shared" si="238"/>
        <v>#NUM!</v>
      </c>
      <c r="N830" s="3" t="e">
        <f t="shared" si="239"/>
        <v>#NUM!</v>
      </c>
      <c r="O830" s="1">
        <f t="shared" si="240"/>
        <v>1.5473361061596353E-2</v>
      </c>
      <c r="P830" s="2" t="e">
        <f t="shared" si="241"/>
        <v>#NUM!</v>
      </c>
      <c r="Q830" s="1" t="e">
        <f t="shared" si="242"/>
        <v>#NUM!</v>
      </c>
      <c r="R830" s="1" t="e">
        <f t="shared" si="243"/>
        <v>#NUM!</v>
      </c>
    </row>
    <row r="831" spans="1:18" x14ac:dyDescent="0.25">
      <c r="A831" s="1">
        <f t="shared" si="227"/>
        <v>9.7920000000000069</v>
      </c>
      <c r="B831" s="2">
        <f t="shared" si="244"/>
        <v>0.81600000000000061</v>
      </c>
      <c r="C831" s="2">
        <f t="shared" si="228"/>
        <v>-0.4826666666666673</v>
      </c>
      <c r="D831" s="2" t="e">
        <f t="shared" si="229"/>
        <v>#NUM!</v>
      </c>
      <c r="E831" s="3" t="e">
        <f t="shared" si="230"/>
        <v>#NUM!</v>
      </c>
      <c r="F831" s="2" t="e">
        <f t="shared" si="231"/>
        <v>#NUM!</v>
      </c>
      <c r="G831" s="3" t="e">
        <f t="shared" si="232"/>
        <v>#NUM!</v>
      </c>
      <c r="H831" s="3" t="e">
        <f t="shared" si="233"/>
        <v>#NUM!</v>
      </c>
      <c r="I831" s="3" t="e">
        <f t="shared" si="234"/>
        <v>#NUM!</v>
      </c>
      <c r="J831" s="1">
        <f t="shared" si="235"/>
        <v>0.01</v>
      </c>
      <c r="K831" s="1">
        <f t="shared" si="236"/>
        <v>1.4859</v>
      </c>
      <c r="L831" s="1">
        <f t="shared" si="237"/>
        <v>0.01</v>
      </c>
      <c r="M831" s="4" t="e">
        <f t="shared" si="238"/>
        <v>#NUM!</v>
      </c>
      <c r="N831" s="3" t="e">
        <f t="shared" si="239"/>
        <v>#NUM!</v>
      </c>
      <c r="O831" s="1">
        <f t="shared" si="240"/>
        <v>1.5473361061596353E-2</v>
      </c>
      <c r="P831" s="2" t="e">
        <f t="shared" si="241"/>
        <v>#NUM!</v>
      </c>
      <c r="Q831" s="1" t="e">
        <f t="shared" si="242"/>
        <v>#NUM!</v>
      </c>
      <c r="R831" s="1" t="e">
        <f t="shared" si="243"/>
        <v>#NUM!</v>
      </c>
    </row>
    <row r="832" spans="1:18" x14ac:dyDescent="0.25">
      <c r="A832" s="1">
        <f t="shared" si="227"/>
        <v>9.8040000000000074</v>
      </c>
      <c r="B832" s="2">
        <f t="shared" si="244"/>
        <v>0.81700000000000061</v>
      </c>
      <c r="C832" s="2">
        <f t="shared" si="228"/>
        <v>-0.4836666666666673</v>
      </c>
      <c r="D832" s="2" t="e">
        <f t="shared" si="229"/>
        <v>#NUM!</v>
      </c>
      <c r="E832" s="3" t="e">
        <f t="shared" si="230"/>
        <v>#NUM!</v>
      </c>
      <c r="F832" s="2" t="e">
        <f t="shared" si="231"/>
        <v>#NUM!</v>
      </c>
      <c r="G832" s="3" t="e">
        <f t="shared" si="232"/>
        <v>#NUM!</v>
      </c>
      <c r="H832" s="3" t="e">
        <f t="shared" si="233"/>
        <v>#NUM!</v>
      </c>
      <c r="I832" s="3" t="e">
        <f t="shared" si="234"/>
        <v>#NUM!</v>
      </c>
      <c r="J832" s="1">
        <f t="shared" si="235"/>
        <v>0.01</v>
      </c>
      <c r="K832" s="1">
        <f t="shared" si="236"/>
        <v>1.4859</v>
      </c>
      <c r="L832" s="1">
        <f t="shared" si="237"/>
        <v>0.01</v>
      </c>
      <c r="M832" s="4" t="e">
        <f t="shared" si="238"/>
        <v>#NUM!</v>
      </c>
      <c r="N832" s="3" t="e">
        <f t="shared" si="239"/>
        <v>#NUM!</v>
      </c>
      <c r="O832" s="1">
        <f t="shared" si="240"/>
        <v>1.5473361061596353E-2</v>
      </c>
      <c r="P832" s="2" t="e">
        <f t="shared" si="241"/>
        <v>#NUM!</v>
      </c>
      <c r="Q832" s="1" t="e">
        <f t="shared" si="242"/>
        <v>#NUM!</v>
      </c>
      <c r="R832" s="1" t="e">
        <f t="shared" si="243"/>
        <v>#NUM!</v>
      </c>
    </row>
    <row r="833" spans="1:18" x14ac:dyDescent="0.25">
      <c r="A833" s="1">
        <f t="shared" si="227"/>
        <v>9.8160000000000078</v>
      </c>
      <c r="B833" s="2">
        <f t="shared" si="244"/>
        <v>0.81800000000000062</v>
      </c>
      <c r="C833" s="2">
        <f t="shared" si="228"/>
        <v>-0.4846666666666673</v>
      </c>
      <c r="D833" s="2" t="e">
        <f t="shared" si="229"/>
        <v>#NUM!</v>
      </c>
      <c r="E833" s="3" t="e">
        <f t="shared" si="230"/>
        <v>#NUM!</v>
      </c>
      <c r="F833" s="2" t="e">
        <f t="shared" si="231"/>
        <v>#NUM!</v>
      </c>
      <c r="G833" s="3" t="e">
        <f t="shared" si="232"/>
        <v>#NUM!</v>
      </c>
      <c r="H833" s="3" t="e">
        <f t="shared" si="233"/>
        <v>#NUM!</v>
      </c>
      <c r="I833" s="3" t="e">
        <f t="shared" si="234"/>
        <v>#NUM!</v>
      </c>
      <c r="J833" s="1">
        <f t="shared" si="235"/>
        <v>0.01</v>
      </c>
      <c r="K833" s="1">
        <f t="shared" si="236"/>
        <v>1.4859</v>
      </c>
      <c r="L833" s="1">
        <f t="shared" si="237"/>
        <v>0.01</v>
      </c>
      <c r="M833" s="4" t="e">
        <f t="shared" si="238"/>
        <v>#NUM!</v>
      </c>
      <c r="N833" s="3" t="e">
        <f t="shared" si="239"/>
        <v>#NUM!</v>
      </c>
      <c r="O833" s="1">
        <f t="shared" si="240"/>
        <v>1.5473361061596353E-2</v>
      </c>
      <c r="P833" s="2" t="e">
        <f t="shared" si="241"/>
        <v>#NUM!</v>
      </c>
      <c r="Q833" s="1" t="e">
        <f t="shared" si="242"/>
        <v>#NUM!</v>
      </c>
      <c r="R833" s="1" t="e">
        <f t="shared" si="243"/>
        <v>#NUM!</v>
      </c>
    </row>
    <row r="834" spans="1:18" x14ac:dyDescent="0.25">
      <c r="A834" s="1">
        <f t="shared" si="227"/>
        <v>9.8280000000000065</v>
      </c>
      <c r="B834" s="2">
        <f t="shared" si="244"/>
        <v>0.81900000000000062</v>
      </c>
      <c r="C834" s="2">
        <f t="shared" si="228"/>
        <v>-0.4856666666666673</v>
      </c>
      <c r="D834" s="2" t="e">
        <f t="shared" si="229"/>
        <v>#NUM!</v>
      </c>
      <c r="E834" s="3" t="e">
        <f t="shared" si="230"/>
        <v>#NUM!</v>
      </c>
      <c r="F834" s="2" t="e">
        <f t="shared" si="231"/>
        <v>#NUM!</v>
      </c>
      <c r="G834" s="3" t="e">
        <f t="shared" si="232"/>
        <v>#NUM!</v>
      </c>
      <c r="H834" s="3" t="e">
        <f t="shared" si="233"/>
        <v>#NUM!</v>
      </c>
      <c r="I834" s="3" t="e">
        <f t="shared" si="234"/>
        <v>#NUM!</v>
      </c>
      <c r="J834" s="1">
        <f t="shared" si="235"/>
        <v>0.01</v>
      </c>
      <c r="K834" s="1">
        <f t="shared" si="236"/>
        <v>1.4859</v>
      </c>
      <c r="L834" s="1">
        <f t="shared" si="237"/>
        <v>0.01</v>
      </c>
      <c r="M834" s="4" t="e">
        <f t="shared" si="238"/>
        <v>#NUM!</v>
      </c>
      <c r="N834" s="3" t="e">
        <f t="shared" si="239"/>
        <v>#NUM!</v>
      </c>
      <c r="O834" s="1">
        <f t="shared" si="240"/>
        <v>1.5473361061596353E-2</v>
      </c>
      <c r="P834" s="2" t="e">
        <f t="shared" si="241"/>
        <v>#NUM!</v>
      </c>
      <c r="Q834" s="1" t="e">
        <f t="shared" si="242"/>
        <v>#NUM!</v>
      </c>
      <c r="R834" s="1" t="e">
        <f t="shared" si="243"/>
        <v>#NUM!</v>
      </c>
    </row>
    <row r="835" spans="1:18" x14ac:dyDescent="0.25">
      <c r="A835" s="1">
        <f t="shared" ref="A835:A848" si="245">B835*12</f>
        <v>9.840000000000007</v>
      </c>
      <c r="B835" s="2">
        <f t="shared" si="244"/>
        <v>0.82000000000000062</v>
      </c>
      <c r="C835" s="2">
        <f t="shared" ref="C835:C848" si="246">IF(B835&lt;D$10,B835,2*D$10-B835)</f>
        <v>-0.4866666666666673</v>
      </c>
      <c r="D835" s="2" t="e">
        <f t="shared" ref="D835:D848" si="247">2*ACOS((D$10-C835)/D$10)</f>
        <v>#NUM!</v>
      </c>
      <c r="E835" s="3" t="e">
        <f t="shared" ref="E835:E848" si="248">D$10^2*(D835-SIN(D835))/2</f>
        <v>#NUM!</v>
      </c>
      <c r="F835" s="2" t="e">
        <f t="shared" ref="F835:F848" si="249">D$10*D835</f>
        <v>#NUM!</v>
      </c>
      <c r="G835" s="3" t="e">
        <f t="shared" ref="G835:G848" si="250">IF(B835&lt;D$10,E835,3.14159*D$10^2-E835)</f>
        <v>#NUM!</v>
      </c>
      <c r="H835" s="3" t="e">
        <f t="shared" ref="H835:H848" si="251">IF(B835&lt;D$10,F835,2*3.14159*D$10-F835)</f>
        <v>#NUM!</v>
      </c>
      <c r="I835" s="3" t="e">
        <f t="shared" ref="I835:I848" si="252">G835/H835</f>
        <v>#NUM!</v>
      </c>
      <c r="J835" s="1">
        <f t="shared" ref="J835:J848" si="253">D$9</f>
        <v>0.01</v>
      </c>
      <c r="K835" s="1">
        <f t="shared" ref="K835:K848" si="254">D$7</f>
        <v>1.4859</v>
      </c>
      <c r="L835" s="1">
        <f t="shared" ref="L835:L848" si="255">D$8</f>
        <v>0.01</v>
      </c>
      <c r="M835" s="4" t="e">
        <f t="shared" ref="M835:M848" si="256">K835/L835*I835^0.667*J835^0.5</f>
        <v>#NUM!</v>
      </c>
      <c r="N835" s="3" t="e">
        <f t="shared" ref="N835:N848" si="257">G835*M835</f>
        <v>#NUM!</v>
      </c>
      <c r="O835" s="1">
        <f t="shared" ref="O835:O848" si="258">D$6</f>
        <v>1.5473361061596353E-2</v>
      </c>
      <c r="P835" s="2" t="e">
        <f t="shared" ref="P835:P848" si="259">N835/O835</f>
        <v>#NUM!</v>
      </c>
      <c r="Q835" s="1" t="e">
        <f t="shared" ref="Q835:Q848" si="260">IF(P835&gt;1,IF(P834&lt;1,G835,0),0)</f>
        <v>#NUM!</v>
      </c>
      <c r="R835" s="1" t="e">
        <f t="shared" ref="R835:R848" si="261">IF(Q835=0,0,B835)</f>
        <v>#NUM!</v>
      </c>
    </row>
    <row r="836" spans="1:18" x14ac:dyDescent="0.25">
      <c r="A836" s="1">
        <f t="shared" si="245"/>
        <v>9.8520000000000074</v>
      </c>
      <c r="B836" s="2">
        <f t="shared" si="244"/>
        <v>0.82100000000000062</v>
      </c>
      <c r="C836" s="2">
        <f t="shared" si="246"/>
        <v>-0.4876666666666673</v>
      </c>
      <c r="D836" s="2" t="e">
        <f t="shared" si="247"/>
        <v>#NUM!</v>
      </c>
      <c r="E836" s="3" t="e">
        <f t="shared" si="248"/>
        <v>#NUM!</v>
      </c>
      <c r="F836" s="2" t="e">
        <f t="shared" si="249"/>
        <v>#NUM!</v>
      </c>
      <c r="G836" s="3" t="e">
        <f t="shared" si="250"/>
        <v>#NUM!</v>
      </c>
      <c r="H836" s="3" t="e">
        <f t="shared" si="251"/>
        <v>#NUM!</v>
      </c>
      <c r="I836" s="3" t="e">
        <f t="shared" si="252"/>
        <v>#NUM!</v>
      </c>
      <c r="J836" s="1">
        <f t="shared" si="253"/>
        <v>0.01</v>
      </c>
      <c r="K836" s="1">
        <f t="shared" si="254"/>
        <v>1.4859</v>
      </c>
      <c r="L836" s="1">
        <f t="shared" si="255"/>
        <v>0.01</v>
      </c>
      <c r="M836" s="4" t="e">
        <f t="shared" si="256"/>
        <v>#NUM!</v>
      </c>
      <c r="N836" s="3" t="e">
        <f t="shared" si="257"/>
        <v>#NUM!</v>
      </c>
      <c r="O836" s="1">
        <f t="shared" si="258"/>
        <v>1.5473361061596353E-2</v>
      </c>
      <c r="P836" s="2" t="e">
        <f t="shared" si="259"/>
        <v>#NUM!</v>
      </c>
      <c r="Q836" s="1" t="e">
        <f t="shared" si="260"/>
        <v>#NUM!</v>
      </c>
      <c r="R836" s="1" t="e">
        <f t="shared" si="261"/>
        <v>#NUM!</v>
      </c>
    </row>
    <row r="837" spans="1:18" x14ac:dyDescent="0.25">
      <c r="A837" s="1">
        <f t="shared" si="245"/>
        <v>9.8640000000000079</v>
      </c>
      <c r="B837" s="2">
        <f t="shared" si="244"/>
        <v>0.82200000000000062</v>
      </c>
      <c r="C837" s="2">
        <f t="shared" si="246"/>
        <v>-0.4886666666666673</v>
      </c>
      <c r="D837" s="2" t="e">
        <f t="shared" si="247"/>
        <v>#NUM!</v>
      </c>
      <c r="E837" s="3" t="e">
        <f t="shared" si="248"/>
        <v>#NUM!</v>
      </c>
      <c r="F837" s="2" t="e">
        <f t="shared" si="249"/>
        <v>#NUM!</v>
      </c>
      <c r="G837" s="3" t="e">
        <f t="shared" si="250"/>
        <v>#NUM!</v>
      </c>
      <c r="H837" s="3" t="e">
        <f t="shared" si="251"/>
        <v>#NUM!</v>
      </c>
      <c r="I837" s="3" t="e">
        <f t="shared" si="252"/>
        <v>#NUM!</v>
      </c>
      <c r="J837" s="1">
        <f t="shared" si="253"/>
        <v>0.01</v>
      </c>
      <c r="K837" s="1">
        <f t="shared" si="254"/>
        <v>1.4859</v>
      </c>
      <c r="L837" s="1">
        <f t="shared" si="255"/>
        <v>0.01</v>
      </c>
      <c r="M837" s="4" t="e">
        <f t="shared" si="256"/>
        <v>#NUM!</v>
      </c>
      <c r="N837" s="3" t="e">
        <f t="shared" si="257"/>
        <v>#NUM!</v>
      </c>
      <c r="O837" s="1">
        <f t="shared" si="258"/>
        <v>1.5473361061596353E-2</v>
      </c>
      <c r="P837" s="2" t="e">
        <f t="shared" si="259"/>
        <v>#NUM!</v>
      </c>
      <c r="Q837" s="1" t="e">
        <f t="shared" si="260"/>
        <v>#NUM!</v>
      </c>
      <c r="R837" s="1" t="e">
        <f t="shared" si="261"/>
        <v>#NUM!</v>
      </c>
    </row>
    <row r="838" spans="1:18" x14ac:dyDescent="0.25">
      <c r="A838" s="1">
        <f t="shared" si="245"/>
        <v>9.8760000000000083</v>
      </c>
      <c r="B838" s="2">
        <f t="shared" si="244"/>
        <v>0.82300000000000062</v>
      </c>
      <c r="C838" s="2">
        <f t="shared" si="246"/>
        <v>-0.48966666666666731</v>
      </c>
      <c r="D838" s="2" t="e">
        <f t="shared" si="247"/>
        <v>#NUM!</v>
      </c>
      <c r="E838" s="3" t="e">
        <f t="shared" si="248"/>
        <v>#NUM!</v>
      </c>
      <c r="F838" s="2" t="e">
        <f t="shared" si="249"/>
        <v>#NUM!</v>
      </c>
      <c r="G838" s="3" t="e">
        <f t="shared" si="250"/>
        <v>#NUM!</v>
      </c>
      <c r="H838" s="3" t="e">
        <f t="shared" si="251"/>
        <v>#NUM!</v>
      </c>
      <c r="I838" s="3" t="e">
        <f t="shared" si="252"/>
        <v>#NUM!</v>
      </c>
      <c r="J838" s="1">
        <f t="shared" si="253"/>
        <v>0.01</v>
      </c>
      <c r="K838" s="1">
        <f t="shared" si="254"/>
        <v>1.4859</v>
      </c>
      <c r="L838" s="1">
        <f t="shared" si="255"/>
        <v>0.01</v>
      </c>
      <c r="M838" s="4" t="e">
        <f t="shared" si="256"/>
        <v>#NUM!</v>
      </c>
      <c r="N838" s="3" t="e">
        <f t="shared" si="257"/>
        <v>#NUM!</v>
      </c>
      <c r="O838" s="1">
        <f t="shared" si="258"/>
        <v>1.5473361061596353E-2</v>
      </c>
      <c r="P838" s="2" t="e">
        <f t="shared" si="259"/>
        <v>#NUM!</v>
      </c>
      <c r="Q838" s="1" t="e">
        <f t="shared" si="260"/>
        <v>#NUM!</v>
      </c>
      <c r="R838" s="1" t="e">
        <f t="shared" si="261"/>
        <v>#NUM!</v>
      </c>
    </row>
    <row r="839" spans="1:18" x14ac:dyDescent="0.25">
      <c r="A839" s="1">
        <f t="shared" si="245"/>
        <v>9.888000000000007</v>
      </c>
      <c r="B839" s="2">
        <f t="shared" si="244"/>
        <v>0.82400000000000062</v>
      </c>
      <c r="C839" s="2">
        <f t="shared" si="246"/>
        <v>-0.49066666666666731</v>
      </c>
      <c r="D839" s="2" t="e">
        <f t="shared" si="247"/>
        <v>#NUM!</v>
      </c>
      <c r="E839" s="3" t="e">
        <f t="shared" si="248"/>
        <v>#NUM!</v>
      </c>
      <c r="F839" s="2" t="e">
        <f t="shared" si="249"/>
        <v>#NUM!</v>
      </c>
      <c r="G839" s="3" t="e">
        <f t="shared" si="250"/>
        <v>#NUM!</v>
      </c>
      <c r="H839" s="3" t="e">
        <f t="shared" si="251"/>
        <v>#NUM!</v>
      </c>
      <c r="I839" s="3" t="e">
        <f t="shared" si="252"/>
        <v>#NUM!</v>
      </c>
      <c r="J839" s="1">
        <f t="shared" si="253"/>
        <v>0.01</v>
      </c>
      <c r="K839" s="1">
        <f t="shared" si="254"/>
        <v>1.4859</v>
      </c>
      <c r="L839" s="1">
        <f t="shared" si="255"/>
        <v>0.01</v>
      </c>
      <c r="M839" s="4" t="e">
        <f t="shared" si="256"/>
        <v>#NUM!</v>
      </c>
      <c r="N839" s="3" t="e">
        <f t="shared" si="257"/>
        <v>#NUM!</v>
      </c>
      <c r="O839" s="1">
        <f t="shared" si="258"/>
        <v>1.5473361061596353E-2</v>
      </c>
      <c r="P839" s="2" t="e">
        <f t="shared" si="259"/>
        <v>#NUM!</v>
      </c>
      <c r="Q839" s="1" t="e">
        <f t="shared" si="260"/>
        <v>#NUM!</v>
      </c>
      <c r="R839" s="1" t="e">
        <f t="shared" si="261"/>
        <v>#NUM!</v>
      </c>
    </row>
    <row r="840" spans="1:18" x14ac:dyDescent="0.25">
      <c r="A840" s="1">
        <f t="shared" si="245"/>
        <v>9.9000000000000075</v>
      </c>
      <c r="B840" s="2">
        <f t="shared" si="244"/>
        <v>0.82500000000000062</v>
      </c>
      <c r="C840" s="2">
        <f t="shared" si="246"/>
        <v>-0.49166666666666731</v>
      </c>
      <c r="D840" s="2" t="e">
        <f t="shared" si="247"/>
        <v>#NUM!</v>
      </c>
      <c r="E840" s="3" t="e">
        <f t="shared" si="248"/>
        <v>#NUM!</v>
      </c>
      <c r="F840" s="2" t="e">
        <f t="shared" si="249"/>
        <v>#NUM!</v>
      </c>
      <c r="G840" s="3" t="e">
        <f t="shared" si="250"/>
        <v>#NUM!</v>
      </c>
      <c r="H840" s="3" t="e">
        <f t="shared" si="251"/>
        <v>#NUM!</v>
      </c>
      <c r="I840" s="3" t="e">
        <f t="shared" si="252"/>
        <v>#NUM!</v>
      </c>
      <c r="J840" s="1">
        <f t="shared" si="253"/>
        <v>0.01</v>
      </c>
      <c r="K840" s="1">
        <f t="shared" si="254"/>
        <v>1.4859</v>
      </c>
      <c r="L840" s="1">
        <f t="shared" si="255"/>
        <v>0.01</v>
      </c>
      <c r="M840" s="4" t="e">
        <f t="shared" si="256"/>
        <v>#NUM!</v>
      </c>
      <c r="N840" s="3" t="e">
        <f t="shared" si="257"/>
        <v>#NUM!</v>
      </c>
      <c r="O840" s="1">
        <f t="shared" si="258"/>
        <v>1.5473361061596353E-2</v>
      </c>
      <c r="P840" s="2" t="e">
        <f t="shared" si="259"/>
        <v>#NUM!</v>
      </c>
      <c r="Q840" s="1" t="e">
        <f t="shared" si="260"/>
        <v>#NUM!</v>
      </c>
      <c r="R840" s="1" t="e">
        <f t="shared" si="261"/>
        <v>#NUM!</v>
      </c>
    </row>
    <row r="841" spans="1:18" x14ac:dyDescent="0.25">
      <c r="A841" s="1">
        <f t="shared" si="245"/>
        <v>9.9120000000000079</v>
      </c>
      <c r="B841" s="2">
        <f t="shared" si="244"/>
        <v>0.82600000000000062</v>
      </c>
      <c r="C841" s="2">
        <f t="shared" si="246"/>
        <v>-0.49266666666666731</v>
      </c>
      <c r="D841" s="2" t="e">
        <f t="shared" si="247"/>
        <v>#NUM!</v>
      </c>
      <c r="E841" s="3" t="e">
        <f t="shared" si="248"/>
        <v>#NUM!</v>
      </c>
      <c r="F841" s="2" t="e">
        <f t="shared" si="249"/>
        <v>#NUM!</v>
      </c>
      <c r="G841" s="3" t="e">
        <f t="shared" si="250"/>
        <v>#NUM!</v>
      </c>
      <c r="H841" s="3" t="e">
        <f t="shared" si="251"/>
        <v>#NUM!</v>
      </c>
      <c r="I841" s="3" t="e">
        <f t="shared" si="252"/>
        <v>#NUM!</v>
      </c>
      <c r="J841" s="1">
        <f t="shared" si="253"/>
        <v>0.01</v>
      </c>
      <c r="K841" s="1">
        <f t="shared" si="254"/>
        <v>1.4859</v>
      </c>
      <c r="L841" s="1">
        <f t="shared" si="255"/>
        <v>0.01</v>
      </c>
      <c r="M841" s="4" t="e">
        <f t="shared" si="256"/>
        <v>#NUM!</v>
      </c>
      <c r="N841" s="3" t="e">
        <f t="shared" si="257"/>
        <v>#NUM!</v>
      </c>
      <c r="O841" s="1">
        <f t="shared" si="258"/>
        <v>1.5473361061596353E-2</v>
      </c>
      <c r="P841" s="2" t="e">
        <f t="shared" si="259"/>
        <v>#NUM!</v>
      </c>
      <c r="Q841" s="1" t="e">
        <f t="shared" si="260"/>
        <v>#NUM!</v>
      </c>
      <c r="R841" s="1" t="e">
        <f t="shared" si="261"/>
        <v>#NUM!</v>
      </c>
    </row>
    <row r="842" spans="1:18" x14ac:dyDescent="0.25">
      <c r="A842" s="1">
        <f t="shared" si="245"/>
        <v>9.9240000000000066</v>
      </c>
      <c r="B842" s="2">
        <f t="shared" si="244"/>
        <v>0.82700000000000062</v>
      </c>
      <c r="C842" s="2">
        <f t="shared" si="246"/>
        <v>-0.49366666666666731</v>
      </c>
      <c r="D842" s="2" t="e">
        <f t="shared" si="247"/>
        <v>#NUM!</v>
      </c>
      <c r="E842" s="3" t="e">
        <f t="shared" si="248"/>
        <v>#NUM!</v>
      </c>
      <c r="F842" s="2" t="e">
        <f t="shared" si="249"/>
        <v>#NUM!</v>
      </c>
      <c r="G842" s="3" t="e">
        <f t="shared" si="250"/>
        <v>#NUM!</v>
      </c>
      <c r="H842" s="3" t="e">
        <f t="shared" si="251"/>
        <v>#NUM!</v>
      </c>
      <c r="I842" s="3" t="e">
        <f t="shared" si="252"/>
        <v>#NUM!</v>
      </c>
      <c r="J842" s="1">
        <f t="shared" si="253"/>
        <v>0.01</v>
      </c>
      <c r="K842" s="1">
        <f t="shared" si="254"/>
        <v>1.4859</v>
      </c>
      <c r="L842" s="1">
        <f t="shared" si="255"/>
        <v>0.01</v>
      </c>
      <c r="M842" s="4" t="e">
        <f t="shared" si="256"/>
        <v>#NUM!</v>
      </c>
      <c r="N842" s="3" t="e">
        <f t="shared" si="257"/>
        <v>#NUM!</v>
      </c>
      <c r="O842" s="1">
        <f t="shared" si="258"/>
        <v>1.5473361061596353E-2</v>
      </c>
      <c r="P842" s="2" t="e">
        <f t="shared" si="259"/>
        <v>#NUM!</v>
      </c>
      <c r="Q842" s="1" t="e">
        <f t="shared" si="260"/>
        <v>#NUM!</v>
      </c>
      <c r="R842" s="1" t="e">
        <f t="shared" si="261"/>
        <v>#NUM!</v>
      </c>
    </row>
    <row r="843" spans="1:18" x14ac:dyDescent="0.25">
      <c r="A843" s="1">
        <f t="shared" si="245"/>
        <v>9.936000000000007</v>
      </c>
      <c r="B843" s="2">
        <f t="shared" si="244"/>
        <v>0.82800000000000062</v>
      </c>
      <c r="C843" s="2">
        <f t="shared" si="246"/>
        <v>-0.49466666666666731</v>
      </c>
      <c r="D843" s="2" t="e">
        <f t="shared" si="247"/>
        <v>#NUM!</v>
      </c>
      <c r="E843" s="3" t="e">
        <f t="shared" si="248"/>
        <v>#NUM!</v>
      </c>
      <c r="F843" s="2" t="e">
        <f t="shared" si="249"/>
        <v>#NUM!</v>
      </c>
      <c r="G843" s="3" t="e">
        <f t="shared" si="250"/>
        <v>#NUM!</v>
      </c>
      <c r="H843" s="3" t="e">
        <f t="shared" si="251"/>
        <v>#NUM!</v>
      </c>
      <c r="I843" s="3" t="e">
        <f t="shared" si="252"/>
        <v>#NUM!</v>
      </c>
      <c r="J843" s="1">
        <f t="shared" si="253"/>
        <v>0.01</v>
      </c>
      <c r="K843" s="1">
        <f t="shared" si="254"/>
        <v>1.4859</v>
      </c>
      <c r="L843" s="1">
        <f t="shared" si="255"/>
        <v>0.01</v>
      </c>
      <c r="M843" s="4" t="e">
        <f t="shared" si="256"/>
        <v>#NUM!</v>
      </c>
      <c r="N843" s="3" t="e">
        <f t="shared" si="257"/>
        <v>#NUM!</v>
      </c>
      <c r="O843" s="1">
        <f t="shared" si="258"/>
        <v>1.5473361061596353E-2</v>
      </c>
      <c r="P843" s="2" t="e">
        <f t="shared" si="259"/>
        <v>#NUM!</v>
      </c>
      <c r="Q843" s="1" t="e">
        <f t="shared" si="260"/>
        <v>#NUM!</v>
      </c>
      <c r="R843" s="1" t="e">
        <f t="shared" si="261"/>
        <v>#NUM!</v>
      </c>
    </row>
    <row r="844" spans="1:18" x14ac:dyDescent="0.25">
      <c r="A844" s="1">
        <f t="shared" si="245"/>
        <v>9.9480000000000075</v>
      </c>
      <c r="B844" s="2">
        <f t="shared" si="244"/>
        <v>0.82900000000000063</v>
      </c>
      <c r="C844" s="2">
        <f t="shared" si="246"/>
        <v>-0.49566666666666731</v>
      </c>
      <c r="D844" s="2" t="e">
        <f t="shared" si="247"/>
        <v>#NUM!</v>
      </c>
      <c r="E844" s="3" t="e">
        <f t="shared" si="248"/>
        <v>#NUM!</v>
      </c>
      <c r="F844" s="2" t="e">
        <f t="shared" si="249"/>
        <v>#NUM!</v>
      </c>
      <c r="G844" s="3" t="e">
        <f t="shared" si="250"/>
        <v>#NUM!</v>
      </c>
      <c r="H844" s="3" t="e">
        <f t="shared" si="251"/>
        <v>#NUM!</v>
      </c>
      <c r="I844" s="3" t="e">
        <f t="shared" si="252"/>
        <v>#NUM!</v>
      </c>
      <c r="J844" s="1">
        <f t="shared" si="253"/>
        <v>0.01</v>
      </c>
      <c r="K844" s="1">
        <f t="shared" si="254"/>
        <v>1.4859</v>
      </c>
      <c r="L844" s="1">
        <f t="shared" si="255"/>
        <v>0.01</v>
      </c>
      <c r="M844" s="4" t="e">
        <f t="shared" si="256"/>
        <v>#NUM!</v>
      </c>
      <c r="N844" s="3" t="e">
        <f t="shared" si="257"/>
        <v>#NUM!</v>
      </c>
      <c r="O844" s="1">
        <f t="shared" si="258"/>
        <v>1.5473361061596353E-2</v>
      </c>
      <c r="P844" s="2" t="e">
        <f t="shared" si="259"/>
        <v>#NUM!</v>
      </c>
      <c r="Q844" s="1" t="e">
        <f t="shared" si="260"/>
        <v>#NUM!</v>
      </c>
      <c r="R844" s="1" t="e">
        <f t="shared" si="261"/>
        <v>#NUM!</v>
      </c>
    </row>
    <row r="845" spans="1:18" x14ac:dyDescent="0.25">
      <c r="A845" s="1">
        <f t="shared" si="245"/>
        <v>9.960000000000008</v>
      </c>
      <c r="B845" s="2">
        <f t="shared" si="244"/>
        <v>0.83000000000000063</v>
      </c>
      <c r="C845" s="2">
        <f t="shared" si="246"/>
        <v>-0.49666666666666731</v>
      </c>
      <c r="D845" s="2" t="e">
        <f t="shared" si="247"/>
        <v>#NUM!</v>
      </c>
      <c r="E845" s="3" t="e">
        <f t="shared" si="248"/>
        <v>#NUM!</v>
      </c>
      <c r="F845" s="2" t="e">
        <f t="shared" si="249"/>
        <v>#NUM!</v>
      </c>
      <c r="G845" s="3" t="e">
        <f t="shared" si="250"/>
        <v>#NUM!</v>
      </c>
      <c r="H845" s="3" t="e">
        <f t="shared" si="251"/>
        <v>#NUM!</v>
      </c>
      <c r="I845" s="3" t="e">
        <f t="shared" si="252"/>
        <v>#NUM!</v>
      </c>
      <c r="J845" s="1">
        <f t="shared" si="253"/>
        <v>0.01</v>
      </c>
      <c r="K845" s="1">
        <f t="shared" si="254"/>
        <v>1.4859</v>
      </c>
      <c r="L845" s="1">
        <f t="shared" si="255"/>
        <v>0.01</v>
      </c>
      <c r="M845" s="4" t="e">
        <f t="shared" si="256"/>
        <v>#NUM!</v>
      </c>
      <c r="N845" s="3" t="e">
        <f t="shared" si="257"/>
        <v>#NUM!</v>
      </c>
      <c r="O845" s="1">
        <f t="shared" si="258"/>
        <v>1.5473361061596353E-2</v>
      </c>
      <c r="P845" s="2" t="e">
        <f t="shared" si="259"/>
        <v>#NUM!</v>
      </c>
      <c r="Q845" s="1" t="e">
        <f t="shared" si="260"/>
        <v>#NUM!</v>
      </c>
      <c r="R845" s="1" t="e">
        <f t="shared" si="261"/>
        <v>#NUM!</v>
      </c>
    </row>
    <row r="846" spans="1:18" x14ac:dyDescent="0.25">
      <c r="A846" s="1">
        <f t="shared" si="245"/>
        <v>9.9720000000000084</v>
      </c>
      <c r="B846" s="2">
        <f t="shared" si="244"/>
        <v>0.83100000000000063</v>
      </c>
      <c r="C846" s="2">
        <f t="shared" si="246"/>
        <v>-0.49766666666666731</v>
      </c>
      <c r="D846" s="2" t="e">
        <f t="shared" si="247"/>
        <v>#NUM!</v>
      </c>
      <c r="E846" s="3" t="e">
        <f t="shared" si="248"/>
        <v>#NUM!</v>
      </c>
      <c r="F846" s="2" t="e">
        <f t="shared" si="249"/>
        <v>#NUM!</v>
      </c>
      <c r="G846" s="3" t="e">
        <f t="shared" si="250"/>
        <v>#NUM!</v>
      </c>
      <c r="H846" s="3" t="e">
        <f t="shared" si="251"/>
        <v>#NUM!</v>
      </c>
      <c r="I846" s="3" t="e">
        <f t="shared" si="252"/>
        <v>#NUM!</v>
      </c>
      <c r="J846" s="1">
        <f t="shared" si="253"/>
        <v>0.01</v>
      </c>
      <c r="K846" s="1">
        <f t="shared" si="254"/>
        <v>1.4859</v>
      </c>
      <c r="L846" s="1">
        <f t="shared" si="255"/>
        <v>0.01</v>
      </c>
      <c r="M846" s="4" t="e">
        <f t="shared" si="256"/>
        <v>#NUM!</v>
      </c>
      <c r="N846" s="3" t="e">
        <f t="shared" si="257"/>
        <v>#NUM!</v>
      </c>
      <c r="O846" s="1">
        <f t="shared" si="258"/>
        <v>1.5473361061596353E-2</v>
      </c>
      <c r="P846" s="2" t="e">
        <f t="shared" si="259"/>
        <v>#NUM!</v>
      </c>
      <c r="Q846" s="1" t="e">
        <f t="shared" si="260"/>
        <v>#NUM!</v>
      </c>
      <c r="R846" s="1" t="e">
        <f t="shared" si="261"/>
        <v>#NUM!</v>
      </c>
    </row>
    <row r="847" spans="1:18" x14ac:dyDescent="0.25">
      <c r="A847" s="1">
        <f t="shared" si="245"/>
        <v>9.9840000000000071</v>
      </c>
      <c r="B847" s="2">
        <f t="shared" si="244"/>
        <v>0.83200000000000063</v>
      </c>
      <c r="C847" s="2">
        <f t="shared" si="246"/>
        <v>-0.49866666666666731</v>
      </c>
      <c r="D847" s="2" t="e">
        <f t="shared" si="247"/>
        <v>#NUM!</v>
      </c>
      <c r="E847" s="3" t="e">
        <f t="shared" si="248"/>
        <v>#NUM!</v>
      </c>
      <c r="F847" s="2" t="e">
        <f t="shared" si="249"/>
        <v>#NUM!</v>
      </c>
      <c r="G847" s="3" t="e">
        <f t="shared" si="250"/>
        <v>#NUM!</v>
      </c>
      <c r="H847" s="3" t="e">
        <f t="shared" si="251"/>
        <v>#NUM!</v>
      </c>
      <c r="I847" s="3" t="e">
        <f t="shared" si="252"/>
        <v>#NUM!</v>
      </c>
      <c r="J847" s="1">
        <f t="shared" si="253"/>
        <v>0.01</v>
      </c>
      <c r="K847" s="1">
        <f t="shared" si="254"/>
        <v>1.4859</v>
      </c>
      <c r="L847" s="1">
        <f t="shared" si="255"/>
        <v>0.01</v>
      </c>
      <c r="M847" s="4" t="e">
        <f t="shared" si="256"/>
        <v>#NUM!</v>
      </c>
      <c r="N847" s="3" t="e">
        <f t="shared" si="257"/>
        <v>#NUM!</v>
      </c>
      <c r="O847" s="1">
        <f t="shared" si="258"/>
        <v>1.5473361061596353E-2</v>
      </c>
      <c r="P847" s="2" t="e">
        <f t="shared" si="259"/>
        <v>#NUM!</v>
      </c>
      <c r="Q847" s="1" t="e">
        <f t="shared" si="260"/>
        <v>#NUM!</v>
      </c>
      <c r="R847" s="1" t="e">
        <f t="shared" si="261"/>
        <v>#NUM!</v>
      </c>
    </row>
    <row r="848" spans="1:18" x14ac:dyDescent="0.25">
      <c r="A848" s="1">
        <f t="shared" si="245"/>
        <v>9.9960000000000075</v>
      </c>
      <c r="B848" s="2">
        <f t="shared" si="244"/>
        <v>0.83300000000000063</v>
      </c>
      <c r="C848" s="2">
        <f t="shared" si="246"/>
        <v>-0.49966666666666731</v>
      </c>
      <c r="D848" s="2" t="e">
        <f t="shared" si="247"/>
        <v>#NUM!</v>
      </c>
      <c r="E848" s="3" t="e">
        <f t="shared" si="248"/>
        <v>#NUM!</v>
      </c>
      <c r="F848" s="2" t="e">
        <f t="shared" si="249"/>
        <v>#NUM!</v>
      </c>
      <c r="G848" s="3" t="e">
        <f t="shared" si="250"/>
        <v>#NUM!</v>
      </c>
      <c r="H848" s="3" t="e">
        <f t="shared" si="251"/>
        <v>#NUM!</v>
      </c>
      <c r="I848" s="3" t="e">
        <f t="shared" si="252"/>
        <v>#NUM!</v>
      </c>
      <c r="J848" s="1">
        <f t="shared" si="253"/>
        <v>0.01</v>
      </c>
      <c r="K848" s="1">
        <f t="shared" si="254"/>
        <v>1.4859</v>
      </c>
      <c r="L848" s="1">
        <f t="shared" si="255"/>
        <v>0.01</v>
      </c>
      <c r="M848" s="4" t="e">
        <f t="shared" si="256"/>
        <v>#NUM!</v>
      </c>
      <c r="N848" s="3" t="e">
        <f t="shared" si="257"/>
        <v>#NUM!</v>
      </c>
      <c r="O848" s="1">
        <f t="shared" si="258"/>
        <v>1.5473361061596353E-2</v>
      </c>
      <c r="P848" s="2" t="e">
        <f t="shared" si="259"/>
        <v>#NUM!</v>
      </c>
      <c r="Q848" s="1" t="e">
        <f t="shared" si="260"/>
        <v>#NUM!</v>
      </c>
      <c r="R848" s="1" t="e">
        <f t="shared" si="261"/>
        <v>#NUM!</v>
      </c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Flow in outlet pipe</vt:lpstr>
    </vt:vector>
  </TitlesOfParts>
  <Company>Waukesha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Waukesha</dc:creator>
  <cp:lastModifiedBy>Diane Sobcinski</cp:lastModifiedBy>
  <cp:lastPrinted>2014-02-24T14:36:07Z</cp:lastPrinted>
  <dcterms:created xsi:type="dcterms:W3CDTF">2014-02-14T19:47:07Z</dcterms:created>
  <dcterms:modified xsi:type="dcterms:W3CDTF">2024-12-18T16:56:00Z</dcterms:modified>
</cp:coreProperties>
</file>